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OŠ" sheetId="1" r:id="rId1"/>
    <sheet name="SS1" sheetId="2" r:id="rId2"/>
    <sheet name="SS2" sheetId="3" r:id="rId3"/>
    <sheet name="SS3" sheetId="4" r:id="rId4"/>
    <sheet name="SS4" sheetId="5" r:id="rId5"/>
  </sheets>
  <definedNames/>
  <calcPr fullCalcOnLoad="1"/>
</workbook>
</file>

<file path=xl/sharedStrings.xml><?xml version="1.0" encoding="utf-8"?>
<sst xmlns="http://schemas.openxmlformats.org/spreadsheetml/2006/main" count="1287" uniqueCount="595">
  <si>
    <t>ukupno</t>
  </si>
  <si>
    <t>zaporka</t>
  </si>
  <si>
    <t>ime</t>
  </si>
  <si>
    <t xml:space="preserve">prezime </t>
  </si>
  <si>
    <t>1T</t>
  </si>
  <si>
    <t>2T</t>
  </si>
  <si>
    <t>3T</t>
  </si>
  <si>
    <t>4T</t>
  </si>
  <si>
    <t>5T</t>
  </si>
  <si>
    <t>%</t>
  </si>
  <si>
    <t>Članovi povjerenstva:</t>
  </si>
  <si>
    <t xml:space="preserve">1. </t>
  </si>
  <si>
    <t>_________________________________________</t>
  </si>
  <si>
    <t>2.</t>
  </si>
  <si>
    <t>______________________________________________</t>
  </si>
  <si>
    <t xml:space="preserve">3. </t>
  </si>
  <si>
    <t>________________________________________________</t>
  </si>
  <si>
    <t>OSNOVNA ŠKOLA</t>
  </si>
  <si>
    <t xml:space="preserve">broj kategorije: </t>
  </si>
  <si>
    <t xml:space="preserve">županija: </t>
  </si>
  <si>
    <t>škola domaćin:</t>
  </si>
  <si>
    <t>SREDNJE ŠKOLE - 1. skupina</t>
  </si>
  <si>
    <t>SREDNJE ŠKOLE - 4. skupina</t>
  </si>
  <si>
    <t>SREDNJE ŠKOLE - 3. skupina</t>
  </si>
  <si>
    <t>SREDNJE ŠKOLE - 2. skupina</t>
  </si>
  <si>
    <t>1P</t>
  </si>
  <si>
    <t>2P</t>
  </si>
  <si>
    <t>∑T</t>
  </si>
  <si>
    <t>∑P</t>
  </si>
  <si>
    <t>08. ožujka 2017. u 10.00</t>
  </si>
  <si>
    <t>ŽUPANIJSKO NATJECANJE IZ FIZIKE 2016/17.</t>
  </si>
  <si>
    <t>županija: Grad Zagreb</t>
  </si>
  <si>
    <t>škola domaćin: Gimnazija Lucijana Vranjanina</t>
  </si>
  <si>
    <t>broj kategorije: 76</t>
  </si>
  <si>
    <t>broj kategorije: 77</t>
  </si>
  <si>
    <t>broj kategorije: 78</t>
  </si>
  <si>
    <t>broj kategorije: 79</t>
  </si>
  <si>
    <t>Bruno</t>
  </si>
  <si>
    <t>Iljazović</t>
  </si>
  <si>
    <t>Marko</t>
  </si>
  <si>
    <t>Leljak</t>
  </si>
  <si>
    <t>Petar</t>
  </si>
  <si>
    <t>Suman</t>
  </si>
  <si>
    <t xml:space="preserve">Filip </t>
  </si>
  <si>
    <t>Požar</t>
  </si>
  <si>
    <t>Mihaljević</t>
  </si>
  <si>
    <t>Sven</t>
  </si>
  <si>
    <t>Kadojić Balaško</t>
  </si>
  <si>
    <t xml:space="preserve">Daniel </t>
  </si>
  <si>
    <t>Vusić</t>
  </si>
  <si>
    <t>Patrik</t>
  </si>
  <si>
    <t>Okanović</t>
  </si>
  <si>
    <t>Luka</t>
  </si>
  <si>
    <t>Tomić</t>
  </si>
  <si>
    <t>Leo</t>
  </si>
  <si>
    <t>Šutevski</t>
  </si>
  <si>
    <t>Paula</t>
  </si>
  <si>
    <t>Vulić</t>
  </si>
  <si>
    <t>Klobučarević</t>
  </si>
  <si>
    <t>Denis</t>
  </si>
  <si>
    <t>Meštrović</t>
  </si>
  <si>
    <t>Marija</t>
  </si>
  <si>
    <t>Blažanović</t>
  </si>
  <si>
    <t>Karlo</t>
  </si>
  <si>
    <t>Strbad</t>
  </si>
  <si>
    <t>Marko Filip</t>
  </si>
  <si>
    <t>Horvat</t>
  </si>
  <si>
    <t>Kazimir</t>
  </si>
  <si>
    <t>Jurlina</t>
  </si>
  <si>
    <t>Zlatko</t>
  </si>
  <si>
    <t>Posavec</t>
  </si>
  <si>
    <t>Puljić</t>
  </si>
  <si>
    <t>Beršić</t>
  </si>
  <si>
    <t>Mislav</t>
  </si>
  <si>
    <t>Stojanović</t>
  </si>
  <si>
    <t>Ema</t>
  </si>
  <si>
    <t>Čorak</t>
  </si>
  <si>
    <t>Akšamović</t>
  </si>
  <si>
    <t>Dunja</t>
  </si>
  <si>
    <t>Dragun</t>
  </si>
  <si>
    <t>Mate</t>
  </si>
  <si>
    <t>Bašić</t>
  </si>
  <si>
    <t>Ivan</t>
  </si>
  <si>
    <t>Glogar</t>
  </si>
  <si>
    <t>Klaić</t>
  </si>
  <si>
    <t>Tomislav</t>
  </si>
  <si>
    <t>Babić</t>
  </si>
  <si>
    <t>Andrej</t>
  </si>
  <si>
    <t>Pustak</t>
  </si>
  <si>
    <t>Jan</t>
  </si>
  <si>
    <t>Kolić</t>
  </si>
  <si>
    <t>Miškić</t>
  </si>
  <si>
    <t>Dumančić</t>
  </si>
  <si>
    <t>Bruna</t>
  </si>
  <si>
    <t>Duspara</t>
  </si>
  <si>
    <t xml:space="preserve">Inga </t>
  </si>
  <si>
    <t>Geršak</t>
  </si>
  <si>
    <t>Mihaela</t>
  </si>
  <si>
    <t>Jukić</t>
  </si>
  <si>
    <t>Martin</t>
  </si>
  <si>
    <t>Boroš</t>
  </si>
  <si>
    <t>Kezić</t>
  </si>
  <si>
    <t>Bandić</t>
  </si>
  <si>
    <t>Juričić</t>
  </si>
  <si>
    <t>Matej</t>
  </si>
  <si>
    <t>Palorec</t>
  </si>
  <si>
    <t>Samaržija</t>
  </si>
  <si>
    <t>Bernard</t>
  </si>
  <si>
    <t>Faulend</t>
  </si>
  <si>
    <t>Eva</t>
  </si>
  <si>
    <t>Hudec</t>
  </si>
  <si>
    <t>Mario</t>
  </si>
  <si>
    <t>Oraić</t>
  </si>
  <si>
    <t>Leonard</t>
  </si>
  <si>
    <t>Alpeza</t>
  </si>
  <si>
    <t>Maris</t>
  </si>
  <si>
    <t>Planinić</t>
  </si>
  <si>
    <t>Laura</t>
  </si>
  <si>
    <t>Šeatović</t>
  </si>
  <si>
    <t xml:space="preserve">Ivan </t>
  </si>
  <si>
    <t>Antunović</t>
  </si>
  <si>
    <t xml:space="preserve">Dorian </t>
  </si>
  <si>
    <t>Granoša</t>
  </si>
  <si>
    <t>Davor</t>
  </si>
  <si>
    <t>Dobrota</t>
  </si>
  <si>
    <t>Lea</t>
  </si>
  <si>
    <t>Idžotić</t>
  </si>
  <si>
    <t>Pećanić</t>
  </si>
  <si>
    <t xml:space="preserve">Matija </t>
  </si>
  <si>
    <t>Andričić</t>
  </si>
  <si>
    <t>Bubanj</t>
  </si>
  <si>
    <t>Dorian</t>
  </si>
  <si>
    <t>Erić</t>
  </si>
  <si>
    <t>Jakov</t>
  </si>
  <si>
    <t>Uremović</t>
  </si>
  <si>
    <t>Toni</t>
  </si>
  <si>
    <t>Anić</t>
  </si>
  <si>
    <t>Višnja</t>
  </si>
  <si>
    <t>Hobor</t>
  </si>
  <si>
    <t>Vlado</t>
  </si>
  <si>
    <t>Perković</t>
  </si>
  <si>
    <t>Fran</t>
  </si>
  <si>
    <t>Vučković</t>
  </si>
  <si>
    <t>Marin</t>
  </si>
  <si>
    <t>Belamarić</t>
  </si>
  <si>
    <t>Domagoj</t>
  </si>
  <si>
    <t>Đapić</t>
  </si>
  <si>
    <t>Vatroslav</t>
  </si>
  <si>
    <t>Jakopec</t>
  </si>
  <si>
    <t>David</t>
  </si>
  <si>
    <t>Mikulčić</t>
  </si>
  <si>
    <t>Tarik</t>
  </si>
  <si>
    <t>Seferović</t>
  </si>
  <si>
    <t>Matko</t>
  </si>
  <si>
    <t>Šimić</t>
  </si>
  <si>
    <t>Nikola</t>
  </si>
  <si>
    <t>Kramarić</t>
  </si>
  <si>
    <t xml:space="preserve">Ema </t>
  </si>
  <si>
    <t>Moškatelo</t>
  </si>
  <si>
    <t>Bobek</t>
  </si>
  <si>
    <t>Antun</t>
  </si>
  <si>
    <t>Kasun</t>
  </si>
  <si>
    <t>Nikolić</t>
  </si>
  <si>
    <t>Jerko</t>
  </si>
  <si>
    <t>Šegvić</t>
  </si>
  <si>
    <t>Beljan</t>
  </si>
  <si>
    <t>Karla</t>
  </si>
  <si>
    <t>Udiljak</t>
  </si>
  <si>
    <t>Arambašić</t>
  </si>
  <si>
    <t>Božo</t>
  </si>
  <si>
    <t>Brnić</t>
  </si>
  <si>
    <t>Kočiš</t>
  </si>
  <si>
    <t>Filip</t>
  </si>
  <si>
    <t>Pešut</t>
  </si>
  <si>
    <t>Sever</t>
  </si>
  <si>
    <t>Hercig</t>
  </si>
  <si>
    <t>Helena Marta</t>
  </si>
  <si>
    <t>Barić</t>
  </si>
  <si>
    <t xml:space="preserve">Leon </t>
  </si>
  <si>
    <t>Bartovčak</t>
  </si>
  <si>
    <t>XV. gimnazija</t>
  </si>
  <si>
    <t>Ines</t>
  </si>
  <si>
    <t>Dukić</t>
  </si>
  <si>
    <t>Katarina</t>
  </si>
  <si>
    <t>Jeličić</t>
  </si>
  <si>
    <t>Prirodoslovna škola Vladimira Preloga</t>
  </si>
  <si>
    <t>Indira</t>
  </si>
  <si>
    <t>Čakarun-Peroš</t>
  </si>
  <si>
    <t>1. tehnička škola Tesla</t>
  </si>
  <si>
    <t>Bernardica</t>
  </si>
  <si>
    <t>Božić</t>
  </si>
  <si>
    <t>Josip</t>
  </si>
  <si>
    <t>Iveta</t>
  </si>
  <si>
    <t>V. gimnazija</t>
  </si>
  <si>
    <t>Novosel</t>
  </si>
  <si>
    <t>Tehnička škola Ruđera Boškovića</t>
  </si>
  <si>
    <t xml:space="preserve">Tatjana </t>
  </si>
  <si>
    <t>Janeš</t>
  </si>
  <si>
    <t xml:space="preserve">Katarina </t>
  </si>
  <si>
    <t>Škunca</t>
  </si>
  <si>
    <t>X. gimnazija "Ivan Supek"</t>
  </si>
  <si>
    <t>Smiljana</t>
  </si>
  <si>
    <t>Kranjčec</t>
  </si>
  <si>
    <t>Tomašević</t>
  </si>
  <si>
    <t>Marina</t>
  </si>
  <si>
    <t>Čleković</t>
  </si>
  <si>
    <t>III. gimnazija</t>
  </si>
  <si>
    <t>Jadranka</t>
  </si>
  <si>
    <t>Sabolek</t>
  </si>
  <si>
    <t>Zrinka</t>
  </si>
  <si>
    <t>Mavračić</t>
  </si>
  <si>
    <t>Gimnazija Sesvete</t>
  </si>
  <si>
    <t>Zemljić</t>
  </si>
  <si>
    <t>Gimnazija Lucijana Vranjanina</t>
  </si>
  <si>
    <t>Stjepan</t>
  </si>
  <si>
    <t>Goran</t>
  </si>
  <si>
    <t>Bažon</t>
  </si>
  <si>
    <t>Ana Marija</t>
  </si>
  <si>
    <t>Kukuruzović</t>
  </si>
  <si>
    <t xml:space="preserve">Željko </t>
  </si>
  <si>
    <t>Rogar</t>
  </si>
  <si>
    <t>Škola</t>
  </si>
  <si>
    <t>Ime mentora</t>
  </si>
  <si>
    <t>Prezime mentora</t>
  </si>
  <si>
    <t>Bernarda</t>
  </si>
  <si>
    <t>Mlinarić</t>
  </si>
  <si>
    <t>Klasična gimnazija</t>
  </si>
  <si>
    <t>Ivana</t>
  </si>
  <si>
    <t>Gašparlin</t>
  </si>
  <si>
    <t>Damir</t>
  </si>
  <si>
    <t>Rister</t>
  </si>
  <si>
    <t>III. Gimnazija</t>
  </si>
  <si>
    <t>Vesna</t>
  </si>
  <si>
    <t>Prpić</t>
  </si>
  <si>
    <t>Anto</t>
  </si>
  <si>
    <t>Trogrlić</t>
  </si>
  <si>
    <t>Športska gimnazija</t>
  </si>
  <si>
    <t>Branka</t>
  </si>
  <si>
    <t>Puljar-Matić</t>
  </si>
  <si>
    <t>Želimir</t>
  </si>
  <si>
    <t>Miklić</t>
  </si>
  <si>
    <t>Movre</t>
  </si>
  <si>
    <t>II. gimnazija</t>
  </si>
  <si>
    <t>Mirjana</t>
  </si>
  <si>
    <t>Hausknecht</t>
  </si>
  <si>
    <t>Valerija</t>
  </si>
  <si>
    <t>Hanich Markov</t>
  </si>
  <si>
    <t>I. gimnazija</t>
  </si>
  <si>
    <t>Maja</t>
  </si>
  <si>
    <t>Serdarević</t>
  </si>
  <si>
    <t>Suzana</t>
  </si>
  <si>
    <t>Galović</t>
  </si>
  <si>
    <t xml:space="preserve">Emil </t>
  </si>
  <si>
    <t>Šatalić</t>
  </si>
  <si>
    <t>Domitran</t>
  </si>
  <si>
    <t>Krunoslav</t>
  </si>
  <si>
    <t>Ivanović</t>
  </si>
  <si>
    <t>Luka Antonio</t>
  </si>
  <si>
    <t>Josipović</t>
  </si>
  <si>
    <t>Dominik</t>
  </si>
  <si>
    <t>Kalenić</t>
  </si>
  <si>
    <t>Vedak</t>
  </si>
  <si>
    <t>Vranić</t>
  </si>
  <si>
    <t>Lucija</t>
  </si>
  <si>
    <t>Gojmerac</t>
  </si>
  <si>
    <t xml:space="preserve">Luka </t>
  </si>
  <si>
    <t>Kraljević</t>
  </si>
  <si>
    <t>Milas</t>
  </si>
  <si>
    <t>Dora</t>
  </si>
  <si>
    <t>Omanović</t>
  </si>
  <si>
    <t xml:space="preserve">Magdalena </t>
  </si>
  <si>
    <t>Primorac</t>
  </si>
  <si>
    <t>Daniel</t>
  </si>
  <si>
    <t>Širola</t>
  </si>
  <si>
    <t>Andrija</t>
  </si>
  <si>
    <t>Tomorad</t>
  </si>
  <si>
    <t>Tunjić</t>
  </si>
  <si>
    <t>Janko</t>
  </si>
  <si>
    <t>Burica</t>
  </si>
  <si>
    <t>Elizabeta</t>
  </si>
  <si>
    <t>Gegić</t>
  </si>
  <si>
    <t>Ozana</t>
  </si>
  <si>
    <t>Jakšić</t>
  </si>
  <si>
    <t>Alen</t>
  </si>
  <si>
    <t>Vodopija</t>
  </si>
  <si>
    <t>Leon</t>
  </si>
  <si>
    <t>Lušić</t>
  </si>
  <si>
    <t>Paponja</t>
  </si>
  <si>
    <t>Poljančić</t>
  </si>
  <si>
    <t>Tomo</t>
  </si>
  <si>
    <t>Vukadin</t>
  </si>
  <si>
    <t>Lukas</t>
  </si>
  <si>
    <t>Levanić</t>
  </si>
  <si>
    <t>Grebenar</t>
  </si>
  <si>
    <t>Tena</t>
  </si>
  <si>
    <t>Majstorović</t>
  </si>
  <si>
    <t>Hrvoje</t>
  </si>
  <si>
    <t>Pecić</t>
  </si>
  <si>
    <t>Hana</t>
  </si>
  <si>
    <t>Bilić</t>
  </si>
  <si>
    <t>Antonio</t>
  </si>
  <si>
    <t>Hrastić</t>
  </si>
  <si>
    <t>Štefiček</t>
  </si>
  <si>
    <t>Bujas</t>
  </si>
  <si>
    <t>Miran</t>
  </si>
  <si>
    <t>Grgić</t>
  </si>
  <si>
    <t>Bartol</t>
  </si>
  <si>
    <t>Hrg</t>
  </si>
  <si>
    <t>Renić</t>
  </si>
  <si>
    <t>Magda</t>
  </si>
  <si>
    <t>Topić</t>
  </si>
  <si>
    <t>Marijan</t>
  </si>
  <si>
    <t>Marković</t>
  </si>
  <si>
    <t>Matija</t>
  </si>
  <si>
    <t>Tručić</t>
  </si>
  <si>
    <t>Goršić</t>
  </si>
  <si>
    <t>Mato</t>
  </si>
  <si>
    <t>Gudelj</t>
  </si>
  <si>
    <t xml:space="preserve">Stjepan </t>
  </si>
  <si>
    <t>Mandić</t>
  </si>
  <si>
    <t xml:space="preserve">Krešimir </t>
  </si>
  <si>
    <t>Pavlović</t>
  </si>
  <si>
    <t>Ante</t>
  </si>
  <si>
    <t>Šego</t>
  </si>
  <si>
    <t>V.gimnazija</t>
  </si>
  <si>
    <t>Vujević</t>
  </si>
  <si>
    <t>Lovreković</t>
  </si>
  <si>
    <t>Dario</t>
  </si>
  <si>
    <t>Mičić</t>
  </si>
  <si>
    <t xml:space="preserve">Indira </t>
  </si>
  <si>
    <t xml:space="preserve"> Jeličić</t>
  </si>
  <si>
    <t>XI. gimnazija</t>
  </si>
  <si>
    <t>Renata</t>
  </si>
  <si>
    <t>Borovec</t>
  </si>
  <si>
    <t>Tehnička škola Zagreb</t>
  </si>
  <si>
    <t>Nevenka</t>
  </si>
  <si>
    <t>Horvačić</t>
  </si>
  <si>
    <t>XIII. gimnazija</t>
  </si>
  <si>
    <t>Božičković</t>
  </si>
  <si>
    <t>Marijanović</t>
  </si>
  <si>
    <t>Kristijan</t>
  </si>
  <si>
    <t>Verović</t>
  </si>
  <si>
    <t>Noa</t>
  </si>
  <si>
    <t>Vidović</t>
  </si>
  <si>
    <t>Jovanović</t>
  </si>
  <si>
    <t>Merćep</t>
  </si>
  <si>
    <t>Nakić</t>
  </si>
  <si>
    <t>Tadej Petar</t>
  </si>
  <si>
    <t>Tukara</t>
  </si>
  <si>
    <t xml:space="preserve">Paula </t>
  </si>
  <si>
    <t>Vidas</t>
  </si>
  <si>
    <t>Vraneš</t>
  </si>
  <si>
    <t>Jurman</t>
  </si>
  <si>
    <t>Juraj</t>
  </si>
  <si>
    <t>Bilušković</t>
  </si>
  <si>
    <t>Mirko</t>
  </si>
  <si>
    <t>Duvnjak</t>
  </si>
  <si>
    <t>Emil</t>
  </si>
  <si>
    <t>Huzjak</t>
  </si>
  <si>
    <t>Klepec</t>
  </si>
  <si>
    <t>Nizić-Nikolac</t>
  </si>
  <si>
    <t>Petrović</t>
  </si>
  <si>
    <t>Bjelčić</t>
  </si>
  <si>
    <t>Saša</t>
  </si>
  <si>
    <t>Biljanović</t>
  </si>
  <si>
    <t>Tin</t>
  </si>
  <si>
    <t>Jagar</t>
  </si>
  <si>
    <t>Andro</t>
  </si>
  <si>
    <t>Katanec</t>
  </si>
  <si>
    <t>Tiljak</t>
  </si>
  <si>
    <t>Prevarić</t>
  </si>
  <si>
    <t>Ivan Petar</t>
  </si>
  <si>
    <t>Draškić</t>
  </si>
  <si>
    <t>Mihovil</t>
  </si>
  <si>
    <t>Matković</t>
  </si>
  <si>
    <t>Zovko</t>
  </si>
  <si>
    <t>Vilim</t>
  </si>
  <si>
    <t>Lendvaj</t>
  </si>
  <si>
    <t>Dinarina Mladić</t>
  </si>
  <si>
    <t>Tea</t>
  </si>
  <si>
    <t>Juračić</t>
  </si>
  <si>
    <t>Zmiša</t>
  </si>
  <si>
    <t>Badrov</t>
  </si>
  <si>
    <t>Jurica</t>
  </si>
  <si>
    <t>Kovačević</t>
  </si>
  <si>
    <t>Sole</t>
  </si>
  <si>
    <t>Cokarić</t>
  </si>
  <si>
    <t>Terzić</t>
  </si>
  <si>
    <t>Lana</t>
  </si>
  <si>
    <t>Crnobrnja Perenčević</t>
  </si>
  <si>
    <t>Maletić</t>
  </si>
  <si>
    <t xml:space="preserve">Dora </t>
  </si>
  <si>
    <t>Medvarić</t>
  </si>
  <si>
    <t>Pekeč</t>
  </si>
  <si>
    <t>Pilić</t>
  </si>
  <si>
    <t>Gornjogradska gimnazija</t>
  </si>
  <si>
    <t>Tatjana</t>
  </si>
  <si>
    <t xml:space="preserve"> Mlinarić</t>
  </si>
  <si>
    <t>Gimnazija Tituša Brezovačkog</t>
  </si>
  <si>
    <t>Sonja</t>
  </si>
  <si>
    <t>Janeković</t>
  </si>
  <si>
    <t>Martina</t>
  </si>
  <si>
    <t>Bračić</t>
  </si>
  <si>
    <t>VII. gimnazija</t>
  </si>
  <si>
    <t>Andrea</t>
  </si>
  <si>
    <t>Jagodar</t>
  </si>
  <si>
    <t>Srednja škola Jelkovec</t>
  </si>
  <si>
    <t>Marić</t>
  </si>
  <si>
    <t>Članovi Županijskog povjerenstva:</t>
  </si>
  <si>
    <t>Milica</t>
  </si>
  <si>
    <t>Medak</t>
  </si>
  <si>
    <t>Tolić</t>
  </si>
  <si>
    <t>Marinko</t>
  </si>
  <si>
    <t>Srdelić</t>
  </si>
  <si>
    <t xml:space="preserve">Anđela </t>
  </si>
  <si>
    <t>Gojević</t>
  </si>
  <si>
    <t xml:space="preserve">Jadranka </t>
  </si>
  <si>
    <t>Vidmar</t>
  </si>
  <si>
    <t>Zečević</t>
  </si>
  <si>
    <t>Vuksanović Ševa</t>
  </si>
  <si>
    <t>Roginić</t>
  </si>
  <si>
    <t>Predsjednica Županijskog povjerenstva:</t>
  </si>
  <si>
    <t>Milica Medak</t>
  </si>
  <si>
    <t>12345FAIL</t>
  </si>
  <si>
    <t>12345AKINATOR</t>
  </si>
  <si>
    <t>15100JACKY</t>
  </si>
  <si>
    <t>20302KOKOS</t>
  </si>
  <si>
    <t>33333DJANI</t>
  </si>
  <si>
    <t>18421TRUBA</t>
  </si>
  <si>
    <t>00008KSAI</t>
  </si>
  <si>
    <t>11011BOMBA</t>
  </si>
  <si>
    <t>20104DEHONDIJA</t>
  </si>
  <si>
    <t>10203ENIGMA</t>
  </si>
  <si>
    <t>12543ZFIZG</t>
  </si>
  <si>
    <t>42017ČISTAAVANGARDA</t>
  </si>
  <si>
    <t>12345LEONARDO</t>
  </si>
  <si>
    <t>74897DRVO</t>
  </si>
  <si>
    <t>35490LAVOV</t>
  </si>
  <si>
    <t>1235BANOAI</t>
  </si>
  <si>
    <t>81298BARCELONA</t>
  </si>
  <si>
    <t>55555PILETINA</t>
  </si>
  <si>
    <t>12345ŠEST</t>
  </si>
  <si>
    <t>12354KOLIKOSLOVASTAN</t>
  </si>
  <si>
    <t>82010DERIVATOR</t>
  </si>
  <si>
    <t>77746ASTIPASA</t>
  </si>
  <si>
    <t>12345AUTO</t>
  </si>
  <si>
    <t>44996ARROW</t>
  </si>
  <si>
    <t>27272ŠIFRA</t>
  </si>
  <si>
    <t>54321ABC</t>
  </si>
  <si>
    <t>00001BOD</t>
  </si>
  <si>
    <t>00000SLUČAJNISUDIONIK</t>
  </si>
  <si>
    <t>12345JAGODA</t>
  </si>
  <si>
    <t>81018TOPFORMA</t>
  </si>
  <si>
    <t>16068LIGHT</t>
  </si>
  <si>
    <t>26298KIM GYUNGHUN</t>
  </si>
  <si>
    <t>55555KIMYUANGJOO</t>
  </si>
  <si>
    <t>00000LIMUN</t>
  </si>
  <si>
    <t>12460GLONASS</t>
  </si>
  <si>
    <t>12321ČETRDESETDEVET</t>
  </si>
  <si>
    <t>42742BANANA</t>
  </si>
  <si>
    <t>55555PET</t>
  </si>
  <si>
    <t>85246PUCKFETA</t>
  </si>
  <si>
    <t>Čiček-Tadić</t>
  </si>
  <si>
    <t>mjesto</t>
  </si>
  <si>
    <t>00000vrijeme</t>
  </si>
  <si>
    <t>01042bukefala</t>
  </si>
  <si>
    <t>12345slonić</t>
  </si>
  <si>
    <t>55555tuna</t>
  </si>
  <si>
    <t>61106kockica</t>
  </si>
  <si>
    <t>29070zlaja</t>
  </si>
  <si>
    <t>70201voda</t>
  </si>
  <si>
    <t>99999padme</t>
  </si>
  <si>
    <t>54231deseta</t>
  </si>
  <si>
    <t>26398jabuka</t>
  </si>
  <si>
    <t>11223žigmund</t>
  </si>
  <si>
    <t>55555vilanella</t>
  </si>
  <si>
    <t>15301chiropractic</t>
  </si>
  <si>
    <t>35802birdperson</t>
  </si>
  <si>
    <t>51000blackvb</t>
  </si>
  <si>
    <t>01991milorad</t>
  </si>
  <si>
    <t>49246blatomlat</t>
  </si>
  <si>
    <t>28011sagan</t>
  </si>
  <si>
    <t>45444tzvz</t>
  </si>
  <si>
    <t>24500raca</t>
  </si>
  <si>
    <t>55555london</t>
  </si>
  <si>
    <t>13579penkala</t>
  </si>
  <si>
    <t>13815korina</t>
  </si>
  <si>
    <t>01406ajoj</t>
  </si>
  <si>
    <t>22070zmaj</t>
  </si>
  <si>
    <t>98765vlakovi</t>
  </si>
  <si>
    <t>01811hrhb</t>
  </si>
  <si>
    <t>29979fannynamelol</t>
  </si>
  <si>
    <t>10001kserv</t>
  </si>
  <si>
    <t>86934boljiodj</t>
  </si>
  <si>
    <t>12345šest</t>
  </si>
  <si>
    <t>87969lopta</t>
  </si>
  <si>
    <t>00007mici</t>
  </si>
  <si>
    <t>09086taksvejedno</t>
  </si>
  <si>
    <t>23161broj</t>
  </si>
  <si>
    <t>44447jotacija</t>
  </si>
  <si>
    <t>11235mačak</t>
  </si>
  <si>
    <t>77777sedam</t>
  </si>
  <si>
    <t>99999entropija</t>
  </si>
  <si>
    <t>10101tšznh</t>
  </si>
  <si>
    <t>22010bighit</t>
  </si>
  <si>
    <t>18390drvo</t>
  </si>
  <si>
    <t>23456plakat</t>
  </si>
  <si>
    <t>88888albino</t>
  </si>
  <si>
    <t>11111špičkovina</t>
  </si>
  <si>
    <t>12345zmaj</t>
  </si>
  <si>
    <t>11234madrid</t>
  </si>
  <si>
    <t>29979kilo</t>
  </si>
  <si>
    <t>10441rvatina</t>
  </si>
  <si>
    <t>08848trump</t>
  </si>
  <si>
    <t>23571predsjednik</t>
  </si>
  <si>
    <t>40200paprika</t>
  </si>
  <si>
    <t>12481đukela</t>
  </si>
  <si>
    <t>21406kemijska</t>
  </si>
  <si>
    <t>11111bolek</t>
  </si>
  <si>
    <t>13071livno</t>
  </si>
  <si>
    <t>11415henok</t>
  </si>
  <si>
    <t>11221žirafa</t>
  </si>
  <si>
    <t>73246paean</t>
  </si>
  <si>
    <t>12345olovka</t>
  </si>
  <si>
    <t>91000mclovin</t>
  </si>
  <si>
    <t>00001riječ</t>
  </si>
  <si>
    <t>53936dinamo</t>
  </si>
  <si>
    <t>95500džamija</t>
  </si>
  <si>
    <t>28114marica</t>
  </si>
  <si>
    <t>11194johny</t>
  </si>
  <si>
    <t>20001vdt</t>
  </si>
  <si>
    <t>16007spectre</t>
  </si>
  <si>
    <t>12421linux</t>
  </si>
  <si>
    <t>75555sudoper</t>
  </si>
  <si>
    <t>02201malijure</t>
  </si>
  <si>
    <t>12345gljiva</t>
  </si>
  <si>
    <t>14159vrhnika</t>
  </si>
  <si>
    <t>12345kaktus</t>
  </si>
  <si>
    <t>59112nutela</t>
  </si>
  <si>
    <t>31415hesoyam</t>
  </si>
  <si>
    <t>16181lubenica</t>
  </si>
  <si>
    <t>12312košarka</t>
  </si>
  <si>
    <t>12345jabuka</t>
  </si>
  <si>
    <t>18594mandarina</t>
  </si>
  <si>
    <t>12321gimna</t>
  </si>
  <si>
    <t>79797korijen</t>
  </si>
  <si>
    <t>52525gitara</t>
  </si>
  <si>
    <t>99969doc</t>
  </si>
  <si>
    <t>12345 PRIGUŠESILNO</t>
  </si>
  <si>
    <t>22399 KORIJEN</t>
  </si>
  <si>
    <t>77777 DEVSVVLT</t>
  </si>
  <si>
    <t>62442 TRATINČICA</t>
  </si>
  <si>
    <t>16059 JAZAVAC</t>
  </si>
  <si>
    <t>25799 KOMARAC</t>
  </si>
  <si>
    <t>01942 WERAMAJSTOR</t>
  </si>
  <si>
    <t>31399 KLAVIR</t>
  </si>
  <si>
    <t>00111 KASNIM</t>
  </si>
  <si>
    <t>11111 KRPA</t>
  </si>
  <si>
    <t>30303 LORENTZ</t>
  </si>
  <si>
    <t>12345 MRČAK</t>
  </si>
  <si>
    <t>69420 AYYLMAO</t>
  </si>
  <si>
    <t>01799 TIGAR</t>
  </si>
  <si>
    <t>25699 VUK</t>
  </si>
  <si>
    <t>12321 KANMON</t>
  </si>
  <si>
    <t>55555 BASIC BACON</t>
  </si>
  <si>
    <t>55555 JATOMOGU</t>
  </si>
  <si>
    <t>52427 ČOKOLINO</t>
  </si>
  <si>
    <t>13579 AKCELERACIJA</t>
  </si>
  <si>
    <t>45319 BISER</t>
  </si>
  <si>
    <t>81517 ZOB</t>
  </si>
  <si>
    <t>94585 ROBOT</t>
  </si>
  <si>
    <t>41578 ANANAS</t>
  </si>
  <si>
    <t>00111 MAST</t>
  </si>
  <si>
    <t>10787 SREBRO</t>
  </si>
  <si>
    <t>16421 TESLA</t>
  </si>
  <si>
    <t>55555 JARČICA</t>
  </si>
  <si>
    <t>13579 ŠLJEMIĆ</t>
  </si>
  <si>
    <t>01989 CLAPTON</t>
  </si>
  <si>
    <t>06090 TOŠO</t>
  </si>
  <si>
    <t>55555 RKO</t>
  </si>
  <si>
    <t>12121 BORNA</t>
  </si>
  <si>
    <t>10341 GALAPAGOS</t>
  </si>
  <si>
    <t>12321 DIMNJAK</t>
  </si>
  <si>
    <t>13579 JABUKA</t>
  </si>
  <si>
    <t>23584 OLOVKA</t>
  </si>
  <si>
    <t>19799 KASPERINAC</t>
  </si>
  <si>
    <t>12345 KAMEN</t>
  </si>
  <si>
    <t xml:space="preserve">10 Janja </t>
  </si>
  <si>
    <t>11 Matija</t>
  </si>
  <si>
    <t>12 Branka</t>
  </si>
  <si>
    <t>13 Emil</t>
  </si>
  <si>
    <t>14 Mario</t>
  </si>
  <si>
    <t>15 Ivana</t>
  </si>
  <si>
    <t>16 Valerija</t>
  </si>
  <si>
    <t xml:space="preserve"> 9 Goran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</si>
</sst>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HRK&quot;;\-#,##0\ &quot;HRK&quot;"/>
    <numFmt numFmtId="173" formatCode="#,##0\ &quot;HRK&quot;;[Red]\-#,##0\ &quot;HRK&quot;"/>
    <numFmt numFmtId="174" formatCode="#,##0.00\ &quot;HRK&quot;;\-#,##0.00\ &quot;HRK&quot;"/>
    <numFmt numFmtId="175" formatCode="#,##0.00\ &quot;HRK&quot;;[Red]\-#,##0.00\ &quot;HRK&quot;"/>
    <numFmt numFmtId="176" formatCode="_-* #,##0\ &quot;HRK&quot;_-;\-* #,##0\ &quot;HRK&quot;_-;_-* &quot;-&quot;\ &quot;HRK&quot;_-;_-@_-"/>
    <numFmt numFmtId="177" formatCode="_-* #,##0\ _H_R_K_-;\-* #,##0\ _H_R_K_-;_-* &quot;-&quot;\ _H_R_K_-;_-@_-"/>
    <numFmt numFmtId="178" formatCode="_-* #,##0.00\ &quot;HRK&quot;_-;\-* #,##0.00\ &quot;HRK&quot;_-;_-* &quot;-&quot;??\ &quot;HRK&quot;_-;_-@_-"/>
    <numFmt numFmtId="179" formatCode="_-* #,##0.00\ _H_R_K_-;\-* #,##0.00\ _H_R_K_-;_-* &quot;-&quot;??\ _H_R_K_-;_-@_-"/>
    <numFmt numFmtId="180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0"/>
    </font>
    <font>
      <sz val="12"/>
      <name val="Times New Roman CE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3" borderId="15" xfId="0" applyFont="1" applyFill="1" applyBorder="1" applyAlignment="1">
      <alignment/>
    </xf>
    <xf numFmtId="180" fontId="3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vertical="center" wrapText="1"/>
    </xf>
    <xf numFmtId="0" fontId="3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 horizontal="center"/>
    </xf>
    <xf numFmtId="0" fontId="7" fillId="0" borderId="11" xfId="0" applyFont="1" applyBorder="1" applyAlignment="1">
      <alignment/>
    </xf>
    <xf numFmtId="0" fontId="41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0" xfId="0" applyFont="1" applyAlignment="1">
      <alignment/>
    </xf>
    <xf numFmtId="0" fontId="42" fillId="0" borderId="0" xfId="0" applyFont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shrinkToFit="1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80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3" borderId="19" xfId="0" applyFont="1" applyFill="1" applyBorder="1" applyAlignment="1">
      <alignment horizontal="center" shrinkToFit="1"/>
    </xf>
    <xf numFmtId="0" fontId="3" fillId="0" borderId="0" xfId="0" applyFont="1" applyFill="1" applyAlignment="1">
      <alignment shrinkToFit="1"/>
    </xf>
    <xf numFmtId="0" fontId="3" fillId="0" borderId="0" xfId="0" applyFont="1" applyFill="1" applyBorder="1" applyAlignment="1">
      <alignment shrinkToFit="1"/>
    </xf>
    <xf numFmtId="0" fontId="3" fillId="0" borderId="11" xfId="0" applyFont="1" applyBorder="1" applyAlignment="1">
      <alignment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shrinkToFit="1"/>
    </xf>
    <xf numFmtId="0" fontId="3" fillId="0" borderId="11" xfId="0" applyFont="1" applyFill="1" applyBorder="1" applyAlignment="1">
      <alignment horizontal="left" vertical="center" shrinkToFit="1"/>
    </xf>
    <xf numFmtId="0" fontId="7" fillId="0" borderId="11" xfId="0" applyFont="1" applyFill="1" applyBorder="1" applyAlignment="1">
      <alignment/>
    </xf>
    <xf numFmtId="0" fontId="41" fillId="0" borderId="11" xfId="0" applyFont="1" applyFill="1" applyBorder="1" applyAlignment="1">
      <alignment/>
    </xf>
    <xf numFmtId="0" fontId="41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33" borderId="19" xfId="0" applyFont="1" applyFill="1" applyBorder="1" applyAlignment="1">
      <alignment horizontal="center"/>
    </xf>
    <xf numFmtId="0" fontId="41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42" fillId="0" borderId="11" xfId="0" applyFont="1" applyBorder="1" applyAlignment="1">
      <alignment/>
    </xf>
    <xf numFmtId="0" fontId="3" fillId="33" borderId="20" xfId="0" applyFont="1" applyFill="1" applyBorder="1" applyAlignment="1">
      <alignment horizontal="left" shrinkToFit="1"/>
    </xf>
    <xf numFmtId="0" fontId="3" fillId="0" borderId="0" xfId="0" applyFont="1" applyAlignment="1">
      <alignment horizontal="left" shrinkToFit="1"/>
    </xf>
    <xf numFmtId="0" fontId="3" fillId="0" borderId="0" xfId="0" applyFont="1" applyBorder="1" applyAlignment="1">
      <alignment horizontal="center"/>
    </xf>
    <xf numFmtId="0" fontId="42" fillId="0" borderId="0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zoomScale="80" zoomScaleNormal="80" zoomScalePageLayoutView="0" workbookViewId="0" topLeftCell="A1">
      <selection activeCell="A3" sqref="A3:I3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6" width="4.57421875" style="1" customWidth="1"/>
    <col min="7" max="7" width="5.421875" style="1" bestFit="1" customWidth="1"/>
    <col min="8" max="12" width="5.421875" style="1" customWidth="1"/>
    <col min="13" max="13" width="7.140625" style="1" customWidth="1"/>
    <col min="14" max="14" width="9.421875" style="1" customWidth="1"/>
    <col min="15" max="16384" width="9.8515625" style="1" customWidth="1"/>
  </cols>
  <sheetData>
    <row r="1" spans="1:14" ht="15.75">
      <c r="A1" s="71" t="s">
        <v>30</v>
      </c>
      <c r="B1" s="71"/>
      <c r="C1" s="71"/>
      <c r="D1" s="71"/>
      <c r="E1" s="71"/>
      <c r="F1" s="71"/>
      <c r="G1" s="71"/>
      <c r="H1" s="71"/>
      <c r="I1" s="71"/>
      <c r="J1" s="19"/>
      <c r="K1" s="19"/>
      <c r="L1" s="19"/>
      <c r="M1" s="19"/>
      <c r="N1" s="19"/>
    </row>
    <row r="2" spans="1:14" ht="15.75">
      <c r="A2" s="71" t="s">
        <v>29</v>
      </c>
      <c r="B2" s="71"/>
      <c r="C2" s="71"/>
      <c r="D2" s="71"/>
      <c r="E2" s="71"/>
      <c r="F2" s="71"/>
      <c r="G2" s="71"/>
      <c r="H2" s="71"/>
      <c r="I2" s="71"/>
      <c r="J2" s="19"/>
      <c r="K2" s="19"/>
      <c r="L2" s="19"/>
      <c r="M2" s="19"/>
      <c r="N2" s="19"/>
    </row>
    <row r="3" spans="1:14" ht="15.75">
      <c r="A3" s="71" t="s">
        <v>19</v>
      </c>
      <c r="B3" s="71"/>
      <c r="C3" s="71"/>
      <c r="D3" s="71"/>
      <c r="E3" s="71"/>
      <c r="F3" s="71"/>
      <c r="G3" s="71"/>
      <c r="H3" s="71"/>
      <c r="I3" s="71"/>
      <c r="J3" s="19"/>
      <c r="K3" s="19"/>
      <c r="L3" s="19"/>
      <c r="M3" s="19"/>
      <c r="N3" s="19"/>
    </row>
    <row r="4" spans="1:14" s="2" customFormat="1" ht="15.75">
      <c r="A4" s="72" t="s">
        <v>20</v>
      </c>
      <c r="B4" s="72"/>
      <c r="C4" s="72"/>
      <c r="D4" s="72"/>
      <c r="E4" s="72"/>
      <c r="F4" s="72"/>
      <c r="G4" s="72"/>
      <c r="H4" s="72"/>
      <c r="I4" s="72"/>
      <c r="J4" s="20"/>
      <c r="K4" s="20"/>
      <c r="L4" s="20"/>
      <c r="M4" s="20"/>
      <c r="N4" s="20"/>
    </row>
    <row r="5" spans="1:14" ht="15.75">
      <c r="A5" s="73" t="s">
        <v>17</v>
      </c>
      <c r="B5" s="73"/>
      <c r="C5" s="73"/>
      <c r="D5" s="73"/>
      <c r="E5" s="73"/>
      <c r="F5" s="73"/>
      <c r="G5" s="73"/>
      <c r="H5" s="73"/>
      <c r="I5" s="73"/>
      <c r="J5" s="21"/>
      <c r="K5" s="21"/>
      <c r="L5" s="21"/>
      <c r="M5" s="21"/>
      <c r="N5" s="21"/>
    </row>
    <row r="6" spans="1:14" ht="15.75">
      <c r="A6" s="71" t="s">
        <v>18</v>
      </c>
      <c r="B6" s="71"/>
      <c r="C6" s="71"/>
      <c r="D6" s="71"/>
      <c r="E6" s="71"/>
      <c r="F6" s="71"/>
      <c r="G6" s="71"/>
      <c r="H6" s="71"/>
      <c r="I6" s="71"/>
      <c r="J6" s="19"/>
      <c r="K6" s="19"/>
      <c r="L6" s="19"/>
      <c r="M6" s="19"/>
      <c r="N6" s="19"/>
    </row>
    <row r="8" spans="1:15" s="2" customFormat="1" ht="15.75">
      <c r="A8" s="3" t="s">
        <v>1</v>
      </c>
      <c r="B8" s="4" t="s">
        <v>2</v>
      </c>
      <c r="C8" s="4" t="s">
        <v>3</v>
      </c>
      <c r="D8" s="5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22" t="s">
        <v>27</v>
      </c>
      <c r="J8" s="22" t="s">
        <v>25</v>
      </c>
      <c r="K8" s="22" t="s">
        <v>26</v>
      </c>
      <c r="L8" s="22" t="s">
        <v>28</v>
      </c>
      <c r="M8" s="6" t="s">
        <v>0</v>
      </c>
      <c r="N8" s="7" t="s">
        <v>9</v>
      </c>
      <c r="O8" s="8"/>
    </row>
    <row r="9" spans="1:14" s="10" customFormat="1" ht="21.75" customHeight="1">
      <c r="A9" s="9"/>
      <c r="B9" s="9"/>
      <c r="C9" s="9"/>
      <c r="D9" s="9"/>
      <c r="E9" s="9"/>
      <c r="F9" s="9"/>
      <c r="G9" s="9"/>
      <c r="H9" s="9"/>
      <c r="I9" s="9">
        <f aca="true" t="shared" si="0" ref="I9:I32">SUM(D9:H9)</f>
        <v>0</v>
      </c>
      <c r="J9" s="9"/>
      <c r="K9" s="9"/>
      <c r="L9" s="9">
        <f aca="true" t="shared" si="1" ref="L9:L32">SUM(J9:K9)</f>
        <v>0</v>
      </c>
      <c r="M9" s="9">
        <f aca="true" t="shared" si="2" ref="M9:M32">SUM(I9,L9)</f>
        <v>0</v>
      </c>
      <c r="N9" s="23">
        <f aca="true" t="shared" si="3" ref="N9:N32">PRODUCT(M9,100/75)</f>
        <v>0</v>
      </c>
    </row>
    <row r="10" spans="1:14" s="10" customFormat="1" ht="21.75" customHeight="1">
      <c r="A10" s="9"/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9"/>
      <c r="K10" s="9"/>
      <c r="L10" s="9">
        <f t="shared" si="1"/>
        <v>0</v>
      </c>
      <c r="M10" s="9">
        <f t="shared" si="2"/>
        <v>0</v>
      </c>
      <c r="N10" s="23">
        <f t="shared" si="3"/>
        <v>0</v>
      </c>
    </row>
    <row r="11" spans="1:14" s="10" customFormat="1" ht="21.75" customHeight="1">
      <c r="A11" s="9"/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9"/>
      <c r="K11" s="9"/>
      <c r="L11" s="9">
        <f t="shared" si="1"/>
        <v>0</v>
      </c>
      <c r="M11" s="9">
        <f t="shared" si="2"/>
        <v>0</v>
      </c>
      <c r="N11" s="23">
        <f t="shared" si="3"/>
        <v>0</v>
      </c>
    </row>
    <row r="12" spans="1:14" s="10" customFormat="1" ht="21.75" customHeight="1">
      <c r="A12" s="9"/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9"/>
      <c r="K12" s="9"/>
      <c r="L12" s="9">
        <f t="shared" si="1"/>
        <v>0</v>
      </c>
      <c r="M12" s="9">
        <f t="shared" si="2"/>
        <v>0</v>
      </c>
      <c r="N12" s="23">
        <f t="shared" si="3"/>
        <v>0</v>
      </c>
    </row>
    <row r="13" spans="1:14" s="10" customFormat="1" ht="21.75" customHeight="1">
      <c r="A13" s="9"/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9"/>
      <c r="K13" s="9"/>
      <c r="L13" s="9">
        <f t="shared" si="1"/>
        <v>0</v>
      </c>
      <c r="M13" s="9">
        <f t="shared" si="2"/>
        <v>0</v>
      </c>
      <c r="N13" s="23">
        <f t="shared" si="3"/>
        <v>0</v>
      </c>
    </row>
    <row r="14" spans="1:14" s="10" customFormat="1" ht="21.75" customHeight="1">
      <c r="A14" s="9"/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9"/>
      <c r="K14" s="9"/>
      <c r="L14" s="9">
        <f t="shared" si="1"/>
        <v>0</v>
      </c>
      <c r="M14" s="9">
        <f t="shared" si="2"/>
        <v>0</v>
      </c>
      <c r="N14" s="23">
        <f t="shared" si="3"/>
        <v>0</v>
      </c>
    </row>
    <row r="15" spans="1:14" s="10" customFormat="1" ht="21.75" customHeight="1">
      <c r="A15" s="9"/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9"/>
      <c r="K15" s="9"/>
      <c r="L15" s="9">
        <f t="shared" si="1"/>
        <v>0</v>
      </c>
      <c r="M15" s="9">
        <f t="shared" si="2"/>
        <v>0</v>
      </c>
      <c r="N15" s="23">
        <f t="shared" si="3"/>
        <v>0</v>
      </c>
    </row>
    <row r="16" spans="1:14" s="10" customFormat="1" ht="21.75" customHeight="1">
      <c r="A16" s="9"/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9"/>
      <c r="K16" s="9"/>
      <c r="L16" s="9">
        <f t="shared" si="1"/>
        <v>0</v>
      </c>
      <c r="M16" s="9">
        <f t="shared" si="2"/>
        <v>0</v>
      </c>
      <c r="N16" s="23">
        <f t="shared" si="3"/>
        <v>0</v>
      </c>
    </row>
    <row r="17" spans="1:14" s="10" customFormat="1" ht="21.75" customHeight="1">
      <c r="A17" s="9"/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9"/>
      <c r="K17" s="9"/>
      <c r="L17" s="9">
        <f t="shared" si="1"/>
        <v>0</v>
      </c>
      <c r="M17" s="9">
        <f t="shared" si="2"/>
        <v>0</v>
      </c>
      <c r="N17" s="23">
        <f t="shared" si="3"/>
        <v>0</v>
      </c>
    </row>
    <row r="18" spans="1:14" s="10" customFormat="1" ht="21.75" customHeight="1">
      <c r="A18" s="9"/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9"/>
      <c r="K18" s="9"/>
      <c r="L18" s="9">
        <f t="shared" si="1"/>
        <v>0</v>
      </c>
      <c r="M18" s="9">
        <f t="shared" si="2"/>
        <v>0</v>
      </c>
      <c r="N18" s="23">
        <f t="shared" si="3"/>
        <v>0</v>
      </c>
    </row>
    <row r="19" spans="1:14" s="10" customFormat="1" ht="21.75" customHeight="1">
      <c r="A19" s="9"/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9"/>
      <c r="K19" s="9"/>
      <c r="L19" s="9">
        <f t="shared" si="1"/>
        <v>0</v>
      </c>
      <c r="M19" s="9">
        <f t="shared" si="2"/>
        <v>0</v>
      </c>
      <c r="N19" s="23">
        <f t="shared" si="3"/>
        <v>0</v>
      </c>
    </row>
    <row r="20" spans="1:14" s="10" customFormat="1" ht="21.75" customHeight="1">
      <c r="A20" s="9"/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9"/>
      <c r="K20" s="9"/>
      <c r="L20" s="9">
        <f t="shared" si="1"/>
        <v>0</v>
      </c>
      <c r="M20" s="9">
        <f t="shared" si="2"/>
        <v>0</v>
      </c>
      <c r="N20" s="23">
        <f t="shared" si="3"/>
        <v>0</v>
      </c>
    </row>
    <row r="21" spans="1:14" s="10" customFormat="1" ht="21.75" customHeight="1">
      <c r="A21" s="9"/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9"/>
      <c r="K21" s="9"/>
      <c r="L21" s="9">
        <f t="shared" si="1"/>
        <v>0</v>
      </c>
      <c r="M21" s="9">
        <f t="shared" si="2"/>
        <v>0</v>
      </c>
      <c r="N21" s="23">
        <f t="shared" si="3"/>
        <v>0</v>
      </c>
    </row>
    <row r="22" spans="1:14" s="10" customFormat="1" ht="21.75" customHeight="1">
      <c r="A22" s="9"/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9"/>
      <c r="K22" s="9"/>
      <c r="L22" s="9">
        <f t="shared" si="1"/>
        <v>0</v>
      </c>
      <c r="M22" s="9">
        <f t="shared" si="2"/>
        <v>0</v>
      </c>
      <c r="N22" s="23">
        <f t="shared" si="3"/>
        <v>0</v>
      </c>
    </row>
    <row r="23" spans="1:14" s="10" customFormat="1" ht="21.75" customHeight="1">
      <c r="A23" s="9"/>
      <c r="B23" s="9"/>
      <c r="C23" s="9"/>
      <c r="D23" s="9"/>
      <c r="E23" s="9"/>
      <c r="F23" s="9"/>
      <c r="G23" s="9"/>
      <c r="H23" s="9"/>
      <c r="I23" s="9">
        <f t="shared" si="0"/>
        <v>0</v>
      </c>
      <c r="J23" s="9"/>
      <c r="K23" s="9"/>
      <c r="L23" s="9">
        <f t="shared" si="1"/>
        <v>0</v>
      </c>
      <c r="M23" s="9">
        <f t="shared" si="2"/>
        <v>0</v>
      </c>
      <c r="N23" s="23">
        <f t="shared" si="3"/>
        <v>0</v>
      </c>
    </row>
    <row r="24" spans="1:14" s="10" customFormat="1" ht="21.75" customHeight="1">
      <c r="A24" s="11"/>
      <c r="B24" s="11"/>
      <c r="C24" s="12"/>
      <c r="D24" s="13"/>
      <c r="E24" s="13"/>
      <c r="F24" s="13"/>
      <c r="G24" s="13"/>
      <c r="H24" s="13"/>
      <c r="I24" s="9">
        <f t="shared" si="0"/>
        <v>0</v>
      </c>
      <c r="J24" s="13"/>
      <c r="K24" s="13"/>
      <c r="L24" s="9">
        <f t="shared" si="1"/>
        <v>0</v>
      </c>
      <c r="M24" s="9">
        <f t="shared" si="2"/>
        <v>0</v>
      </c>
      <c r="N24" s="23">
        <f t="shared" si="3"/>
        <v>0</v>
      </c>
    </row>
    <row r="25" spans="1:14" s="10" customFormat="1" ht="21.75" customHeight="1">
      <c r="A25" s="11"/>
      <c r="B25" s="11"/>
      <c r="C25" s="12"/>
      <c r="D25" s="13"/>
      <c r="E25" s="13"/>
      <c r="F25" s="13"/>
      <c r="G25" s="13"/>
      <c r="H25" s="13"/>
      <c r="I25" s="9">
        <f t="shared" si="0"/>
        <v>0</v>
      </c>
      <c r="J25" s="13"/>
      <c r="K25" s="13"/>
      <c r="L25" s="9">
        <f t="shared" si="1"/>
        <v>0</v>
      </c>
      <c r="M25" s="9">
        <f t="shared" si="2"/>
        <v>0</v>
      </c>
      <c r="N25" s="23">
        <f t="shared" si="3"/>
        <v>0</v>
      </c>
    </row>
    <row r="26" spans="1:14" s="10" customFormat="1" ht="21.75" customHeight="1">
      <c r="A26" s="14"/>
      <c r="B26" s="14"/>
      <c r="C26" s="12"/>
      <c r="D26" s="13"/>
      <c r="E26" s="13"/>
      <c r="F26" s="13"/>
      <c r="G26" s="13"/>
      <c r="H26" s="13"/>
      <c r="I26" s="9">
        <f t="shared" si="0"/>
        <v>0</v>
      </c>
      <c r="J26" s="13"/>
      <c r="K26" s="13"/>
      <c r="L26" s="9">
        <f t="shared" si="1"/>
        <v>0</v>
      </c>
      <c r="M26" s="9">
        <f t="shared" si="2"/>
        <v>0</v>
      </c>
      <c r="N26" s="23">
        <f t="shared" si="3"/>
        <v>0</v>
      </c>
    </row>
    <row r="27" spans="1:14" s="10" customFormat="1" ht="21.75" customHeight="1">
      <c r="A27" s="11"/>
      <c r="B27" s="15"/>
      <c r="C27" s="12"/>
      <c r="D27" s="13"/>
      <c r="E27" s="13"/>
      <c r="F27" s="13"/>
      <c r="G27" s="13"/>
      <c r="H27" s="13"/>
      <c r="I27" s="9">
        <f t="shared" si="0"/>
        <v>0</v>
      </c>
      <c r="J27" s="13"/>
      <c r="K27" s="13"/>
      <c r="L27" s="9">
        <f t="shared" si="1"/>
        <v>0</v>
      </c>
      <c r="M27" s="9">
        <f t="shared" si="2"/>
        <v>0</v>
      </c>
      <c r="N27" s="23">
        <f t="shared" si="3"/>
        <v>0</v>
      </c>
    </row>
    <row r="28" spans="1:14" s="10" customFormat="1" ht="21.75" customHeight="1">
      <c r="A28" s="11"/>
      <c r="B28" s="11"/>
      <c r="C28" s="12"/>
      <c r="D28" s="13"/>
      <c r="E28" s="13"/>
      <c r="F28" s="13"/>
      <c r="G28" s="13"/>
      <c r="H28" s="13"/>
      <c r="I28" s="9">
        <f t="shared" si="0"/>
        <v>0</v>
      </c>
      <c r="J28" s="13"/>
      <c r="K28" s="13"/>
      <c r="L28" s="9">
        <f t="shared" si="1"/>
        <v>0</v>
      </c>
      <c r="M28" s="9">
        <f t="shared" si="2"/>
        <v>0</v>
      </c>
      <c r="N28" s="23">
        <f t="shared" si="3"/>
        <v>0</v>
      </c>
    </row>
    <row r="29" spans="1:14" s="10" customFormat="1" ht="21.75" customHeight="1">
      <c r="A29" s="11"/>
      <c r="B29" s="11"/>
      <c r="C29" s="12"/>
      <c r="D29" s="13"/>
      <c r="E29" s="13"/>
      <c r="F29" s="13"/>
      <c r="G29" s="13"/>
      <c r="H29" s="13"/>
      <c r="I29" s="9">
        <f t="shared" si="0"/>
        <v>0</v>
      </c>
      <c r="J29" s="13"/>
      <c r="K29" s="13"/>
      <c r="L29" s="9">
        <f t="shared" si="1"/>
        <v>0</v>
      </c>
      <c r="M29" s="9">
        <f t="shared" si="2"/>
        <v>0</v>
      </c>
      <c r="N29" s="23">
        <f t="shared" si="3"/>
        <v>0</v>
      </c>
    </row>
    <row r="30" spans="1:14" s="10" customFormat="1" ht="21.75" customHeight="1">
      <c r="A30" s="11"/>
      <c r="B30" s="11"/>
      <c r="C30" s="12"/>
      <c r="D30" s="13"/>
      <c r="E30" s="13"/>
      <c r="F30" s="13"/>
      <c r="G30" s="13"/>
      <c r="H30" s="13"/>
      <c r="I30" s="9">
        <f t="shared" si="0"/>
        <v>0</v>
      </c>
      <c r="J30" s="13"/>
      <c r="K30" s="13"/>
      <c r="L30" s="9">
        <f t="shared" si="1"/>
        <v>0</v>
      </c>
      <c r="M30" s="9">
        <f t="shared" si="2"/>
        <v>0</v>
      </c>
      <c r="N30" s="23">
        <f t="shared" si="3"/>
        <v>0</v>
      </c>
    </row>
    <row r="31" spans="1:14" s="10" customFormat="1" ht="21.75" customHeight="1">
      <c r="A31" s="12"/>
      <c r="B31" s="12"/>
      <c r="C31" s="12"/>
      <c r="D31" s="13"/>
      <c r="E31" s="13"/>
      <c r="F31" s="13"/>
      <c r="G31" s="13"/>
      <c r="H31" s="13"/>
      <c r="I31" s="9">
        <f t="shared" si="0"/>
        <v>0</v>
      </c>
      <c r="J31" s="13"/>
      <c r="K31" s="13"/>
      <c r="L31" s="9">
        <f t="shared" si="1"/>
        <v>0</v>
      </c>
      <c r="M31" s="9">
        <f t="shared" si="2"/>
        <v>0</v>
      </c>
      <c r="N31" s="23">
        <f t="shared" si="3"/>
        <v>0</v>
      </c>
    </row>
    <row r="32" spans="1:14" s="10" customFormat="1" ht="21.75" customHeight="1">
      <c r="A32" s="11"/>
      <c r="B32" s="11"/>
      <c r="C32" s="12"/>
      <c r="D32" s="13"/>
      <c r="E32" s="13"/>
      <c r="F32" s="13"/>
      <c r="G32" s="13"/>
      <c r="H32" s="13"/>
      <c r="I32" s="9">
        <f t="shared" si="0"/>
        <v>0</v>
      </c>
      <c r="J32" s="13"/>
      <c r="K32" s="13"/>
      <c r="L32" s="9">
        <f t="shared" si="1"/>
        <v>0</v>
      </c>
      <c r="M32" s="9">
        <f t="shared" si="2"/>
        <v>0</v>
      </c>
      <c r="N32" s="23">
        <f t="shared" si="3"/>
        <v>0</v>
      </c>
    </row>
    <row r="33" ht="15.75">
      <c r="I33" s="9"/>
    </row>
    <row r="34" spans="2:12" ht="15.75">
      <c r="B34" s="70" t="s">
        <v>10</v>
      </c>
      <c r="C34" s="70"/>
      <c r="D34" s="74"/>
      <c r="E34" s="74"/>
      <c r="F34" s="74"/>
      <c r="G34" s="74"/>
      <c r="H34" s="16"/>
      <c r="I34" s="16"/>
      <c r="J34" s="16"/>
      <c r="K34" s="16"/>
      <c r="L34" s="16"/>
    </row>
    <row r="35" spans="2:12" ht="15.75">
      <c r="B35" s="75" t="s">
        <v>11</v>
      </c>
      <c r="C35" s="75"/>
      <c r="D35" s="71"/>
      <c r="E35" s="71"/>
      <c r="F35" s="71"/>
      <c r="G35" s="71"/>
      <c r="H35" s="17"/>
      <c r="I35" s="17"/>
      <c r="J35" s="17"/>
      <c r="K35" s="17"/>
      <c r="L35" s="17"/>
    </row>
    <row r="36" spans="2:12" ht="15.75">
      <c r="B36" s="71" t="s">
        <v>12</v>
      </c>
      <c r="C36" s="71"/>
      <c r="D36" s="17"/>
      <c r="E36" s="17"/>
      <c r="F36" s="17"/>
      <c r="G36" s="17"/>
      <c r="H36" s="17"/>
      <c r="I36" s="17"/>
      <c r="J36" s="17"/>
      <c r="K36" s="17"/>
      <c r="L36" s="17"/>
    </row>
    <row r="37" spans="2:15" ht="15.75">
      <c r="B37" s="74" t="s">
        <v>13</v>
      </c>
      <c r="C37" s="74"/>
      <c r="O37" s="18"/>
    </row>
    <row r="38" spans="2:15" ht="15.75">
      <c r="B38" s="70" t="s">
        <v>14</v>
      </c>
      <c r="C38" s="70"/>
      <c r="O38" s="18"/>
    </row>
    <row r="39" spans="2:3" ht="15.75">
      <c r="B39" s="75" t="s">
        <v>15</v>
      </c>
      <c r="C39" s="75"/>
    </row>
    <row r="40" spans="2:3" ht="15.75">
      <c r="B40" s="70" t="s">
        <v>16</v>
      </c>
      <c r="C40" s="70"/>
    </row>
  </sheetData>
  <sheetProtection/>
  <mergeCells count="15">
    <mergeCell ref="D35:G35"/>
    <mergeCell ref="B36:C36"/>
    <mergeCell ref="B37:C37"/>
    <mergeCell ref="B38:C38"/>
    <mergeCell ref="B39:C39"/>
    <mergeCell ref="B40:C40"/>
    <mergeCell ref="B35:C35"/>
    <mergeCell ref="B34:C34"/>
    <mergeCell ref="A1:I1"/>
    <mergeCell ref="A2:I2"/>
    <mergeCell ref="A3:I3"/>
    <mergeCell ref="A4:I4"/>
    <mergeCell ref="A5:I5"/>
    <mergeCell ref="A6:I6"/>
    <mergeCell ref="D34:G34"/>
  </mergeCells>
  <printOptions/>
  <pageMargins left="0.75" right="0.75" top="1" bottom="1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="80" zoomScaleNormal="80" zoomScalePageLayoutView="0" workbookViewId="0" topLeftCell="A1">
      <selection activeCell="A53" sqref="A53:IV61"/>
    </sheetView>
  </sheetViews>
  <sheetFormatPr defaultColWidth="9.8515625" defaultRowHeight="15"/>
  <cols>
    <col min="1" max="1" width="7.421875" style="1" customWidth="1"/>
    <col min="2" max="2" width="16.00390625" style="66" customWidth="1"/>
    <col min="3" max="3" width="15.140625" style="1" customWidth="1"/>
    <col min="4" max="4" width="15.00390625" style="1" customWidth="1"/>
    <col min="5" max="7" width="4.57421875" style="1" customWidth="1"/>
    <col min="8" max="8" width="5.421875" style="1" bestFit="1" customWidth="1"/>
    <col min="9" max="9" width="5.421875" style="1" customWidth="1"/>
    <col min="10" max="10" width="7.140625" style="1" customWidth="1"/>
    <col min="11" max="11" width="9.421875" style="1" customWidth="1"/>
    <col min="12" max="12" width="32.8515625" style="39" customWidth="1"/>
    <col min="13" max="13" width="12.8515625" style="1" customWidth="1"/>
    <col min="14" max="14" width="16.7109375" style="1" customWidth="1"/>
    <col min="15" max="16384" width="9.8515625" style="1" customWidth="1"/>
  </cols>
  <sheetData>
    <row r="1" spans="2:15" ht="15.75">
      <c r="B1" s="71" t="s">
        <v>30</v>
      </c>
      <c r="C1" s="71"/>
      <c r="D1" s="71"/>
      <c r="E1" s="71"/>
      <c r="F1" s="71"/>
      <c r="G1" s="71"/>
      <c r="H1" s="71"/>
      <c r="I1" s="71"/>
      <c r="J1" s="71"/>
      <c r="K1" s="19"/>
      <c r="M1" s="19"/>
      <c r="N1" s="19"/>
      <c r="O1" s="19"/>
    </row>
    <row r="2" spans="2:15" ht="15.75">
      <c r="B2" s="71" t="s">
        <v>29</v>
      </c>
      <c r="C2" s="71"/>
      <c r="D2" s="71"/>
      <c r="E2" s="71"/>
      <c r="F2" s="71"/>
      <c r="G2" s="71"/>
      <c r="H2" s="71"/>
      <c r="I2" s="71"/>
      <c r="J2" s="71"/>
      <c r="K2" s="19"/>
      <c r="M2" s="19"/>
      <c r="N2" s="19"/>
      <c r="O2" s="19"/>
    </row>
    <row r="3" spans="2:11" ht="15.75">
      <c r="B3" s="71" t="s">
        <v>31</v>
      </c>
      <c r="C3" s="71"/>
      <c r="D3" s="71"/>
      <c r="E3" s="71"/>
      <c r="F3" s="71"/>
      <c r="G3" s="71"/>
      <c r="H3" s="71"/>
      <c r="I3" s="71"/>
      <c r="J3" s="71"/>
      <c r="K3" s="71"/>
    </row>
    <row r="4" spans="2:12" s="2" customFormat="1" ht="15.75">
      <c r="B4" s="72" t="s">
        <v>32</v>
      </c>
      <c r="C4" s="72"/>
      <c r="D4" s="72"/>
      <c r="E4" s="72"/>
      <c r="F4" s="72"/>
      <c r="G4" s="72"/>
      <c r="H4" s="72"/>
      <c r="I4" s="72"/>
      <c r="J4" s="72"/>
      <c r="K4" s="72"/>
      <c r="L4" s="45"/>
    </row>
    <row r="5" spans="2:12" s="2" customFormat="1" ht="15.75">
      <c r="B5" s="73" t="s">
        <v>21</v>
      </c>
      <c r="C5" s="73"/>
      <c r="D5" s="73"/>
      <c r="E5" s="73"/>
      <c r="F5" s="73"/>
      <c r="G5" s="73"/>
      <c r="H5" s="73"/>
      <c r="I5" s="73"/>
      <c r="J5" s="73"/>
      <c r="K5" s="73"/>
      <c r="L5" s="45"/>
    </row>
    <row r="6" spans="2:11" ht="15.75">
      <c r="B6" s="71" t="s">
        <v>33</v>
      </c>
      <c r="C6" s="71"/>
      <c r="D6" s="71"/>
      <c r="E6" s="71"/>
      <c r="F6" s="71"/>
      <c r="G6" s="71"/>
      <c r="H6" s="71"/>
      <c r="I6" s="71"/>
      <c r="J6" s="71"/>
      <c r="K6" s="71"/>
    </row>
    <row r="8" spans="1:14" s="2" customFormat="1" ht="15.75">
      <c r="A8" s="38" t="s">
        <v>463</v>
      </c>
      <c r="B8" s="65" t="s">
        <v>1</v>
      </c>
      <c r="C8" s="31" t="s">
        <v>2</v>
      </c>
      <c r="D8" s="31" t="s">
        <v>3</v>
      </c>
      <c r="E8" s="40" t="s">
        <v>4</v>
      </c>
      <c r="F8" s="41" t="s">
        <v>5</v>
      </c>
      <c r="G8" s="41" t="s">
        <v>6</v>
      </c>
      <c r="H8" s="41" t="s">
        <v>7</v>
      </c>
      <c r="I8" s="41" t="s">
        <v>8</v>
      </c>
      <c r="J8" s="61" t="s">
        <v>0</v>
      </c>
      <c r="K8" s="32" t="s">
        <v>9</v>
      </c>
      <c r="L8" s="46" t="s">
        <v>221</v>
      </c>
      <c r="M8" s="2" t="s">
        <v>222</v>
      </c>
      <c r="N8" s="2" t="s">
        <v>223</v>
      </c>
    </row>
    <row r="9" spans="1:14" s="10" customFormat="1" ht="21.75" customHeight="1">
      <c r="A9" s="43">
        <v>1</v>
      </c>
      <c r="B9" s="49" t="s">
        <v>507</v>
      </c>
      <c r="C9" s="30" t="s">
        <v>143</v>
      </c>
      <c r="D9" s="30" t="s">
        <v>144</v>
      </c>
      <c r="E9" s="12">
        <v>10</v>
      </c>
      <c r="F9" s="12">
        <v>10</v>
      </c>
      <c r="G9" s="12">
        <v>9</v>
      </c>
      <c r="H9" s="12">
        <v>11</v>
      </c>
      <c r="I9" s="12">
        <v>10</v>
      </c>
      <c r="J9" s="14">
        <v>50</v>
      </c>
      <c r="K9" s="42">
        <v>100</v>
      </c>
      <c r="L9" s="47" t="s">
        <v>180</v>
      </c>
      <c r="M9" s="62" t="s">
        <v>181</v>
      </c>
      <c r="N9" s="54" t="s">
        <v>182</v>
      </c>
    </row>
    <row r="10" spans="1:14" s="10" customFormat="1" ht="21.75" customHeight="1">
      <c r="A10" s="43">
        <v>1</v>
      </c>
      <c r="B10" s="50" t="s">
        <v>508</v>
      </c>
      <c r="C10" s="26" t="s">
        <v>155</v>
      </c>
      <c r="D10" s="26" t="s">
        <v>171</v>
      </c>
      <c r="E10" s="12">
        <v>10</v>
      </c>
      <c r="F10" s="12">
        <v>10</v>
      </c>
      <c r="G10" s="12">
        <v>9</v>
      </c>
      <c r="H10" s="12">
        <v>11</v>
      </c>
      <c r="I10" s="12">
        <v>10</v>
      </c>
      <c r="J10" s="14">
        <v>50</v>
      </c>
      <c r="K10" s="42">
        <v>100</v>
      </c>
      <c r="L10" s="47" t="s">
        <v>213</v>
      </c>
      <c r="M10" s="33" t="s">
        <v>214</v>
      </c>
      <c r="N10" s="33" t="s">
        <v>208</v>
      </c>
    </row>
    <row r="11" spans="1:14" s="10" customFormat="1" ht="21.75" customHeight="1">
      <c r="A11" s="43">
        <v>1</v>
      </c>
      <c r="B11" s="50" t="s">
        <v>509</v>
      </c>
      <c r="C11" s="29" t="s">
        <v>111</v>
      </c>
      <c r="D11" s="29" t="s">
        <v>112</v>
      </c>
      <c r="E11" s="14">
        <v>10</v>
      </c>
      <c r="F11" s="14">
        <v>10</v>
      </c>
      <c r="G11" s="14">
        <v>9</v>
      </c>
      <c r="H11" s="14">
        <v>11</v>
      </c>
      <c r="I11" s="14">
        <v>10</v>
      </c>
      <c r="J11" s="14">
        <v>50</v>
      </c>
      <c r="K11" s="42">
        <v>100</v>
      </c>
      <c r="L11" s="47" t="s">
        <v>185</v>
      </c>
      <c r="M11" s="33" t="s">
        <v>186</v>
      </c>
      <c r="N11" s="33" t="s">
        <v>187</v>
      </c>
    </row>
    <row r="12" spans="1:14" s="10" customFormat="1" ht="21.75" customHeight="1">
      <c r="A12" s="43">
        <v>2</v>
      </c>
      <c r="B12" s="49" t="s">
        <v>510</v>
      </c>
      <c r="C12" s="25" t="s">
        <v>128</v>
      </c>
      <c r="D12" s="25" t="s">
        <v>129</v>
      </c>
      <c r="E12" s="14">
        <v>10</v>
      </c>
      <c r="F12" s="14">
        <v>10</v>
      </c>
      <c r="G12" s="14">
        <v>9</v>
      </c>
      <c r="H12" s="14">
        <v>10</v>
      </c>
      <c r="I12" s="14">
        <v>10</v>
      </c>
      <c r="J12" s="14">
        <v>49</v>
      </c>
      <c r="K12" s="42">
        <v>98</v>
      </c>
      <c r="L12" s="47" t="s">
        <v>195</v>
      </c>
      <c r="M12" s="33" t="s">
        <v>198</v>
      </c>
      <c r="N12" s="33" t="s">
        <v>199</v>
      </c>
    </row>
    <row r="13" spans="1:14" s="10" customFormat="1" ht="21.75" customHeight="1">
      <c r="A13" s="43">
        <v>3</v>
      </c>
      <c r="B13" s="49" t="s">
        <v>511</v>
      </c>
      <c r="C13" s="25" t="s">
        <v>113</v>
      </c>
      <c r="D13" s="25" t="s">
        <v>114</v>
      </c>
      <c r="E13" s="14">
        <v>10</v>
      </c>
      <c r="F13" s="14">
        <v>8</v>
      </c>
      <c r="G13" s="14">
        <v>9</v>
      </c>
      <c r="H13" s="14">
        <v>11</v>
      </c>
      <c r="I13" s="14">
        <v>10</v>
      </c>
      <c r="J13" s="14">
        <v>48</v>
      </c>
      <c r="K13" s="42">
        <v>96</v>
      </c>
      <c r="L13" s="47" t="s">
        <v>188</v>
      </c>
      <c r="M13" s="33" t="s">
        <v>189</v>
      </c>
      <c r="N13" s="33" t="s">
        <v>190</v>
      </c>
    </row>
    <row r="14" spans="1:14" s="10" customFormat="1" ht="21.75" customHeight="1">
      <c r="A14" s="43">
        <v>3</v>
      </c>
      <c r="B14" s="50" t="s">
        <v>512</v>
      </c>
      <c r="C14" s="25" t="s">
        <v>163</v>
      </c>
      <c r="D14" s="25" t="s">
        <v>164</v>
      </c>
      <c r="E14" s="12">
        <v>10</v>
      </c>
      <c r="F14" s="12">
        <v>10</v>
      </c>
      <c r="G14" s="12">
        <v>9</v>
      </c>
      <c r="H14" s="12">
        <v>11</v>
      </c>
      <c r="I14" s="12">
        <v>8</v>
      </c>
      <c r="J14" s="14">
        <v>48</v>
      </c>
      <c r="K14" s="42">
        <v>96</v>
      </c>
      <c r="L14" s="47" t="s">
        <v>200</v>
      </c>
      <c r="M14" s="33" t="s">
        <v>201</v>
      </c>
      <c r="N14" s="33" t="s">
        <v>202</v>
      </c>
    </row>
    <row r="15" spans="1:14" s="10" customFormat="1" ht="21.75" customHeight="1">
      <c r="A15" s="43">
        <v>4</v>
      </c>
      <c r="B15" s="49" t="s">
        <v>513</v>
      </c>
      <c r="C15" s="30" t="s">
        <v>119</v>
      </c>
      <c r="D15" s="30" t="s">
        <v>120</v>
      </c>
      <c r="E15" s="14">
        <v>10</v>
      </c>
      <c r="F15" s="14">
        <v>8</v>
      </c>
      <c r="G15" s="14">
        <v>8</v>
      </c>
      <c r="H15" s="14">
        <v>11</v>
      </c>
      <c r="I15" s="14">
        <v>10</v>
      </c>
      <c r="J15" s="14">
        <v>47</v>
      </c>
      <c r="K15" s="42">
        <v>94</v>
      </c>
      <c r="L15" s="47" t="s">
        <v>180</v>
      </c>
      <c r="M15" s="62" t="s">
        <v>181</v>
      </c>
      <c r="N15" s="54" t="s">
        <v>182</v>
      </c>
    </row>
    <row r="16" spans="1:14" s="10" customFormat="1" ht="21.75" customHeight="1">
      <c r="A16" s="43">
        <v>4</v>
      </c>
      <c r="B16" s="50" t="s">
        <v>514</v>
      </c>
      <c r="C16" s="24" t="s">
        <v>107</v>
      </c>
      <c r="D16" s="30" t="s">
        <v>108</v>
      </c>
      <c r="E16" s="14">
        <v>10</v>
      </c>
      <c r="F16" s="14">
        <v>8</v>
      </c>
      <c r="G16" s="14">
        <v>9</v>
      </c>
      <c r="H16" s="14">
        <v>10</v>
      </c>
      <c r="I16" s="14">
        <v>10</v>
      </c>
      <c r="J16" s="14">
        <v>47</v>
      </c>
      <c r="K16" s="42">
        <v>94</v>
      </c>
      <c r="L16" s="47" t="s">
        <v>180</v>
      </c>
      <c r="M16" s="53" t="s">
        <v>181</v>
      </c>
      <c r="N16" s="54" t="s">
        <v>182</v>
      </c>
    </row>
    <row r="17" spans="1:14" s="10" customFormat="1" ht="21.75" customHeight="1">
      <c r="A17" s="43">
        <v>4</v>
      </c>
      <c r="B17" s="50" t="s">
        <v>515</v>
      </c>
      <c r="C17" s="30" t="s">
        <v>149</v>
      </c>
      <c r="D17" s="30" t="s">
        <v>150</v>
      </c>
      <c r="E17" s="12">
        <v>10</v>
      </c>
      <c r="F17" s="12">
        <v>10</v>
      </c>
      <c r="G17" s="12">
        <v>9</v>
      </c>
      <c r="H17" s="12">
        <v>10</v>
      </c>
      <c r="I17" s="12">
        <v>8</v>
      </c>
      <c r="J17" s="14">
        <v>47</v>
      </c>
      <c r="K17" s="42">
        <v>94</v>
      </c>
      <c r="L17" s="47" t="s">
        <v>180</v>
      </c>
      <c r="M17" s="53" t="s">
        <v>181</v>
      </c>
      <c r="N17" s="54" t="s">
        <v>182</v>
      </c>
    </row>
    <row r="18" spans="1:14" s="10" customFormat="1" ht="21.75" customHeight="1">
      <c r="A18" s="43">
        <v>5</v>
      </c>
      <c r="B18" s="50" t="s">
        <v>516</v>
      </c>
      <c r="C18" s="30" t="s">
        <v>125</v>
      </c>
      <c r="D18" s="30" t="s">
        <v>126</v>
      </c>
      <c r="E18" s="14">
        <v>10</v>
      </c>
      <c r="F18" s="14">
        <v>10</v>
      </c>
      <c r="G18" s="14">
        <v>8</v>
      </c>
      <c r="H18" s="14">
        <v>11</v>
      </c>
      <c r="I18" s="14">
        <v>7</v>
      </c>
      <c r="J18" s="14">
        <v>46</v>
      </c>
      <c r="K18" s="42">
        <v>92</v>
      </c>
      <c r="L18" s="47" t="s">
        <v>180</v>
      </c>
      <c r="M18" s="62" t="s">
        <v>181</v>
      </c>
      <c r="N18" s="54" t="s">
        <v>182</v>
      </c>
    </row>
    <row r="19" spans="1:14" s="10" customFormat="1" ht="21.75" customHeight="1">
      <c r="A19" s="43">
        <v>6</v>
      </c>
      <c r="B19" s="50" t="s">
        <v>517</v>
      </c>
      <c r="C19" s="30" t="s">
        <v>52</v>
      </c>
      <c r="D19" s="30" t="s">
        <v>138</v>
      </c>
      <c r="E19" s="12">
        <v>10</v>
      </c>
      <c r="F19" s="12">
        <v>10</v>
      </c>
      <c r="G19" s="12">
        <v>7</v>
      </c>
      <c r="H19" s="12">
        <v>11</v>
      </c>
      <c r="I19" s="12">
        <v>7</v>
      </c>
      <c r="J19" s="14">
        <v>45</v>
      </c>
      <c r="K19" s="42">
        <v>90</v>
      </c>
      <c r="L19" s="47" t="s">
        <v>180</v>
      </c>
      <c r="M19" s="53" t="s">
        <v>191</v>
      </c>
      <c r="N19" s="54" t="s">
        <v>192</v>
      </c>
    </row>
    <row r="20" spans="1:14" s="10" customFormat="1" ht="21.75" customHeight="1">
      <c r="A20" s="43">
        <v>6</v>
      </c>
      <c r="B20" s="50" t="s">
        <v>518</v>
      </c>
      <c r="C20" s="25" t="s">
        <v>56</v>
      </c>
      <c r="D20" s="25" t="s">
        <v>127</v>
      </c>
      <c r="E20" s="14">
        <v>5</v>
      </c>
      <c r="F20" s="14">
        <v>10</v>
      </c>
      <c r="G20" s="14">
        <v>9</v>
      </c>
      <c r="H20" s="14">
        <v>11</v>
      </c>
      <c r="I20" s="14">
        <v>10</v>
      </c>
      <c r="J20" s="14">
        <v>45</v>
      </c>
      <c r="K20" s="42">
        <v>90</v>
      </c>
      <c r="L20" s="47" t="s">
        <v>193</v>
      </c>
      <c r="M20" s="33" t="s">
        <v>82</v>
      </c>
      <c r="N20" s="33" t="s">
        <v>194</v>
      </c>
    </row>
    <row r="21" spans="1:14" s="10" customFormat="1" ht="21.75" customHeight="1">
      <c r="A21" s="43">
        <v>6</v>
      </c>
      <c r="B21" s="50" t="s">
        <v>519</v>
      </c>
      <c r="C21" s="55" t="s">
        <v>139</v>
      </c>
      <c r="D21" s="56" t="s">
        <v>140</v>
      </c>
      <c r="E21" s="12">
        <v>10</v>
      </c>
      <c r="F21" s="12">
        <v>10</v>
      </c>
      <c r="G21" s="12">
        <v>7</v>
      </c>
      <c r="H21" s="12">
        <v>11</v>
      </c>
      <c r="I21" s="12">
        <v>7</v>
      </c>
      <c r="J21" s="14">
        <v>45</v>
      </c>
      <c r="K21" s="42">
        <v>90</v>
      </c>
      <c r="L21" s="47" t="s">
        <v>211</v>
      </c>
      <c r="M21" s="33" t="s">
        <v>196</v>
      </c>
      <c r="N21" s="33" t="s">
        <v>212</v>
      </c>
    </row>
    <row r="22" spans="1:14" s="10" customFormat="1" ht="21.75" customHeight="1">
      <c r="A22" s="43">
        <v>7</v>
      </c>
      <c r="B22" s="49" t="s">
        <v>520</v>
      </c>
      <c r="C22" s="30" t="s">
        <v>99</v>
      </c>
      <c r="D22" s="30" t="s">
        <v>159</v>
      </c>
      <c r="E22" s="12">
        <v>9</v>
      </c>
      <c r="F22" s="12">
        <v>5</v>
      </c>
      <c r="G22" s="12">
        <v>9</v>
      </c>
      <c r="H22" s="12">
        <v>11</v>
      </c>
      <c r="I22" s="12">
        <v>10</v>
      </c>
      <c r="J22" s="14">
        <v>44</v>
      </c>
      <c r="K22" s="42">
        <v>88</v>
      </c>
      <c r="L22" s="47" t="s">
        <v>180</v>
      </c>
      <c r="M22" s="62" t="s">
        <v>209</v>
      </c>
      <c r="N22" s="54" t="s">
        <v>210</v>
      </c>
    </row>
    <row r="23" spans="1:14" s="10" customFormat="1" ht="21.75" customHeight="1">
      <c r="A23" s="43">
        <v>8</v>
      </c>
      <c r="B23" s="50" t="s">
        <v>521</v>
      </c>
      <c r="C23" s="25" t="s">
        <v>117</v>
      </c>
      <c r="D23" s="25" t="s">
        <v>118</v>
      </c>
      <c r="E23" s="14">
        <v>10</v>
      </c>
      <c r="F23" s="14">
        <v>10</v>
      </c>
      <c r="G23" s="14">
        <v>2</v>
      </c>
      <c r="H23" s="14">
        <v>11</v>
      </c>
      <c r="I23" s="14">
        <v>10</v>
      </c>
      <c r="J23" s="14">
        <v>43</v>
      </c>
      <c r="K23" s="42">
        <v>86</v>
      </c>
      <c r="L23" s="47" t="s">
        <v>193</v>
      </c>
      <c r="M23" s="33" t="s">
        <v>82</v>
      </c>
      <c r="N23" s="33" t="s">
        <v>194</v>
      </c>
    </row>
    <row r="24" spans="1:14" s="10" customFormat="1" ht="21.75" customHeight="1">
      <c r="A24" s="43">
        <v>9</v>
      </c>
      <c r="B24" s="50" t="s">
        <v>522</v>
      </c>
      <c r="C24" s="30" t="s">
        <v>109</v>
      </c>
      <c r="D24" s="30" t="s">
        <v>110</v>
      </c>
      <c r="E24" s="14">
        <v>10</v>
      </c>
      <c r="F24" s="14">
        <v>10</v>
      </c>
      <c r="G24" s="14">
        <v>4</v>
      </c>
      <c r="H24" s="14">
        <v>11</v>
      </c>
      <c r="I24" s="14">
        <v>7</v>
      </c>
      <c r="J24" s="14">
        <v>42</v>
      </c>
      <c r="K24" s="42">
        <v>84</v>
      </c>
      <c r="L24" s="47" t="s">
        <v>180</v>
      </c>
      <c r="M24" s="53" t="s">
        <v>183</v>
      </c>
      <c r="N24" s="54" t="s">
        <v>184</v>
      </c>
    </row>
    <row r="25" spans="1:14" s="10" customFormat="1" ht="21.75" customHeight="1">
      <c r="A25" s="43">
        <v>9</v>
      </c>
      <c r="B25" s="50" t="s">
        <v>523</v>
      </c>
      <c r="C25" s="30" t="s">
        <v>115</v>
      </c>
      <c r="D25" s="30" t="s">
        <v>116</v>
      </c>
      <c r="E25" s="14">
        <v>10</v>
      </c>
      <c r="F25" s="14">
        <v>10</v>
      </c>
      <c r="G25" s="14">
        <v>4</v>
      </c>
      <c r="H25" s="14">
        <v>11</v>
      </c>
      <c r="I25" s="14">
        <v>7</v>
      </c>
      <c r="J25" s="14">
        <v>42</v>
      </c>
      <c r="K25" s="42">
        <v>84</v>
      </c>
      <c r="L25" s="47" t="s">
        <v>180</v>
      </c>
      <c r="M25" s="53" t="s">
        <v>191</v>
      </c>
      <c r="N25" s="54" t="s">
        <v>192</v>
      </c>
    </row>
    <row r="26" spans="1:14" s="10" customFormat="1" ht="21.75" customHeight="1">
      <c r="A26" s="43">
        <v>9</v>
      </c>
      <c r="B26" s="50" t="s">
        <v>524</v>
      </c>
      <c r="C26" s="30" t="s">
        <v>141</v>
      </c>
      <c r="D26" s="30" t="s">
        <v>142</v>
      </c>
      <c r="E26" s="12">
        <v>10</v>
      </c>
      <c r="F26" s="12">
        <v>10</v>
      </c>
      <c r="G26" s="12">
        <v>5</v>
      </c>
      <c r="H26" s="12">
        <v>11</v>
      </c>
      <c r="I26" s="12">
        <v>6</v>
      </c>
      <c r="J26" s="14">
        <v>42</v>
      </c>
      <c r="K26" s="42">
        <v>84</v>
      </c>
      <c r="L26" s="47" t="s">
        <v>180</v>
      </c>
      <c r="M26" s="62" t="s">
        <v>181</v>
      </c>
      <c r="N26" s="54" t="s">
        <v>182</v>
      </c>
    </row>
    <row r="27" spans="1:14" s="10" customFormat="1" ht="21.75" customHeight="1">
      <c r="A27" s="43">
        <v>10</v>
      </c>
      <c r="B27" s="50" t="s">
        <v>525</v>
      </c>
      <c r="C27" s="30" t="s">
        <v>131</v>
      </c>
      <c r="D27" s="30" t="s">
        <v>132</v>
      </c>
      <c r="E27" s="14">
        <v>2</v>
      </c>
      <c r="F27" s="14">
        <v>10</v>
      </c>
      <c r="G27" s="14">
        <v>9</v>
      </c>
      <c r="H27" s="14">
        <v>10</v>
      </c>
      <c r="I27" s="14">
        <v>7</v>
      </c>
      <c r="J27" s="14">
        <v>38</v>
      </c>
      <c r="K27" s="42">
        <v>76</v>
      </c>
      <c r="L27" s="47" t="s">
        <v>180</v>
      </c>
      <c r="M27" s="62" t="s">
        <v>82</v>
      </c>
      <c r="N27" s="54" t="s">
        <v>203</v>
      </c>
    </row>
    <row r="28" spans="1:14" s="10" customFormat="1" ht="21.75" customHeight="1">
      <c r="A28" s="43">
        <v>10</v>
      </c>
      <c r="B28" s="50" t="s">
        <v>526</v>
      </c>
      <c r="C28" s="25" t="s">
        <v>160</v>
      </c>
      <c r="D28" s="25" t="s">
        <v>161</v>
      </c>
      <c r="E28" s="12">
        <v>10</v>
      </c>
      <c r="F28" s="12">
        <v>10</v>
      </c>
      <c r="G28" s="12">
        <v>1</v>
      </c>
      <c r="H28" s="12">
        <v>10</v>
      </c>
      <c r="I28" s="12">
        <v>7</v>
      </c>
      <c r="J28" s="14">
        <v>38</v>
      </c>
      <c r="K28" s="42">
        <v>76</v>
      </c>
      <c r="L28" s="47" t="s">
        <v>200</v>
      </c>
      <c r="M28" s="33" t="s">
        <v>201</v>
      </c>
      <c r="N28" s="33" t="s">
        <v>202</v>
      </c>
    </row>
    <row r="29" spans="1:14" s="10" customFormat="1" ht="21.75" customHeight="1">
      <c r="A29" s="43">
        <v>10</v>
      </c>
      <c r="B29" s="50" t="s">
        <v>527</v>
      </c>
      <c r="C29" s="30" t="s">
        <v>151</v>
      </c>
      <c r="D29" s="30" t="s">
        <v>152</v>
      </c>
      <c r="E29" s="12">
        <v>10</v>
      </c>
      <c r="F29" s="12">
        <v>10</v>
      </c>
      <c r="G29" s="12">
        <v>5</v>
      </c>
      <c r="H29" s="12">
        <v>5</v>
      </c>
      <c r="I29" s="12">
        <v>8</v>
      </c>
      <c r="J29" s="14">
        <v>38</v>
      </c>
      <c r="K29" s="42">
        <v>76</v>
      </c>
      <c r="L29" s="47" t="s">
        <v>180</v>
      </c>
      <c r="M29" s="53" t="s">
        <v>181</v>
      </c>
      <c r="N29" s="54" t="s">
        <v>182</v>
      </c>
    </row>
    <row r="30" spans="1:14" s="10" customFormat="1" ht="21.75" customHeight="1">
      <c r="A30" s="43">
        <v>11</v>
      </c>
      <c r="B30" s="49" t="s">
        <v>528</v>
      </c>
      <c r="C30" s="25" t="s">
        <v>135</v>
      </c>
      <c r="D30" s="25" t="s">
        <v>136</v>
      </c>
      <c r="E30" s="12">
        <v>10</v>
      </c>
      <c r="F30" s="12">
        <v>10</v>
      </c>
      <c r="G30" s="12">
        <v>1</v>
      </c>
      <c r="H30" s="12">
        <v>10</v>
      </c>
      <c r="I30" s="12">
        <v>6</v>
      </c>
      <c r="J30" s="14">
        <v>37</v>
      </c>
      <c r="K30" s="42">
        <v>74</v>
      </c>
      <c r="L30" s="47" t="s">
        <v>206</v>
      </c>
      <c r="M30" s="33" t="s">
        <v>207</v>
      </c>
      <c r="N30" s="33" t="s">
        <v>208</v>
      </c>
    </row>
    <row r="31" spans="1:14" s="10" customFormat="1" ht="21.75" customHeight="1">
      <c r="A31" s="43">
        <v>12</v>
      </c>
      <c r="B31" s="49" t="s">
        <v>529</v>
      </c>
      <c r="C31" s="25" t="s">
        <v>73</v>
      </c>
      <c r="D31" s="25" t="s">
        <v>130</v>
      </c>
      <c r="E31" s="14">
        <v>10</v>
      </c>
      <c r="F31" s="14">
        <v>10</v>
      </c>
      <c r="G31" s="14">
        <v>0</v>
      </c>
      <c r="H31" s="14">
        <v>11</v>
      </c>
      <c r="I31" s="14">
        <v>4</v>
      </c>
      <c r="J31" s="14">
        <v>35</v>
      </c>
      <c r="K31" s="42">
        <v>70</v>
      </c>
      <c r="L31" s="47" t="s">
        <v>200</v>
      </c>
      <c r="M31" s="33" t="s">
        <v>201</v>
      </c>
      <c r="N31" s="33" t="s">
        <v>202</v>
      </c>
    </row>
    <row r="32" spans="1:14" s="10" customFormat="1" ht="21.75" customHeight="1">
      <c r="A32" s="43">
        <v>12</v>
      </c>
      <c r="B32" s="50" t="s">
        <v>530</v>
      </c>
      <c r="C32" s="30" t="s">
        <v>153</v>
      </c>
      <c r="D32" s="30" t="s">
        <v>154</v>
      </c>
      <c r="E32" s="12">
        <v>10</v>
      </c>
      <c r="F32" s="12">
        <v>3</v>
      </c>
      <c r="G32" s="12">
        <v>6</v>
      </c>
      <c r="H32" s="12">
        <v>9</v>
      </c>
      <c r="I32" s="12">
        <v>7</v>
      </c>
      <c r="J32" s="14">
        <v>35</v>
      </c>
      <c r="K32" s="42">
        <v>70</v>
      </c>
      <c r="L32" s="47" t="s">
        <v>180</v>
      </c>
      <c r="M32" s="62" t="s">
        <v>191</v>
      </c>
      <c r="N32" s="54" t="s">
        <v>192</v>
      </c>
    </row>
    <row r="33" spans="1:14" s="10" customFormat="1" ht="21.75" customHeight="1">
      <c r="A33" s="43">
        <v>13</v>
      </c>
      <c r="B33" s="49" t="s">
        <v>531</v>
      </c>
      <c r="C33" s="30" t="s">
        <v>123</v>
      </c>
      <c r="D33" s="30" t="s">
        <v>124</v>
      </c>
      <c r="E33" s="14">
        <v>10</v>
      </c>
      <c r="F33" s="14">
        <v>4</v>
      </c>
      <c r="G33" s="14">
        <v>4</v>
      </c>
      <c r="H33" s="14">
        <v>6</v>
      </c>
      <c r="I33" s="14">
        <v>10</v>
      </c>
      <c r="J33" s="14">
        <v>34</v>
      </c>
      <c r="K33" s="42">
        <v>68</v>
      </c>
      <c r="L33" s="47" t="s">
        <v>180</v>
      </c>
      <c r="M33" s="62" t="s">
        <v>181</v>
      </c>
      <c r="N33" s="54" t="s">
        <v>182</v>
      </c>
    </row>
    <row r="34" spans="1:14" s="10" customFormat="1" ht="21.75" customHeight="1">
      <c r="A34" s="43">
        <v>13</v>
      </c>
      <c r="B34" s="49" t="s">
        <v>532</v>
      </c>
      <c r="C34" s="25" t="s">
        <v>121</v>
      </c>
      <c r="D34" s="25" t="s">
        <v>122</v>
      </c>
      <c r="E34" s="14">
        <v>10</v>
      </c>
      <c r="F34" s="14">
        <v>10</v>
      </c>
      <c r="G34" s="14">
        <v>1</v>
      </c>
      <c r="H34" s="14">
        <v>11</v>
      </c>
      <c r="I34" s="14">
        <v>2</v>
      </c>
      <c r="J34" s="14">
        <v>34</v>
      </c>
      <c r="K34" s="42">
        <v>68</v>
      </c>
      <c r="L34" s="47" t="s">
        <v>195</v>
      </c>
      <c r="M34" s="33" t="s">
        <v>196</v>
      </c>
      <c r="N34" s="33" t="s">
        <v>197</v>
      </c>
    </row>
    <row r="35" spans="1:14" s="10" customFormat="1" ht="21.75" customHeight="1">
      <c r="A35" s="43">
        <v>14</v>
      </c>
      <c r="B35" s="50" t="s">
        <v>533</v>
      </c>
      <c r="C35" s="30" t="s">
        <v>172</v>
      </c>
      <c r="D35" s="30" t="s">
        <v>173</v>
      </c>
      <c r="E35" s="12">
        <v>10</v>
      </c>
      <c r="F35" s="12">
        <v>4</v>
      </c>
      <c r="G35" s="12">
        <v>0</v>
      </c>
      <c r="H35" s="12">
        <v>11</v>
      </c>
      <c r="I35" s="12">
        <v>8</v>
      </c>
      <c r="J35" s="14">
        <v>33</v>
      </c>
      <c r="K35" s="42">
        <v>66</v>
      </c>
      <c r="L35" s="47" t="s">
        <v>180</v>
      </c>
      <c r="M35" s="53" t="s">
        <v>183</v>
      </c>
      <c r="N35" s="54" t="s">
        <v>184</v>
      </c>
    </row>
    <row r="36" spans="1:14" s="10" customFormat="1" ht="21.75" customHeight="1">
      <c r="A36" s="43">
        <v>15</v>
      </c>
      <c r="B36" s="50" t="s">
        <v>534</v>
      </c>
      <c r="C36" s="26" t="s">
        <v>147</v>
      </c>
      <c r="D36" s="26" t="s">
        <v>148</v>
      </c>
      <c r="E36" s="12">
        <v>3</v>
      </c>
      <c r="F36" s="12">
        <v>10</v>
      </c>
      <c r="G36" s="12">
        <v>2</v>
      </c>
      <c r="H36" s="12">
        <v>11</v>
      </c>
      <c r="I36" s="12">
        <v>5</v>
      </c>
      <c r="J36" s="14">
        <v>31</v>
      </c>
      <c r="K36" s="42">
        <v>62</v>
      </c>
      <c r="L36" s="47" t="s">
        <v>213</v>
      </c>
      <c r="M36" s="33" t="s">
        <v>214</v>
      </c>
      <c r="N36" s="33" t="s">
        <v>208</v>
      </c>
    </row>
    <row r="37" spans="1:14" s="10" customFormat="1" ht="21.75" customHeight="1">
      <c r="A37" s="43">
        <v>16</v>
      </c>
      <c r="B37" s="50" t="s">
        <v>535</v>
      </c>
      <c r="C37" s="30" t="s">
        <v>157</v>
      </c>
      <c r="D37" s="30" t="s">
        <v>158</v>
      </c>
      <c r="E37" s="12">
        <v>10</v>
      </c>
      <c r="F37" s="12">
        <v>5</v>
      </c>
      <c r="G37" s="12">
        <v>0</v>
      </c>
      <c r="H37" s="12">
        <v>10</v>
      </c>
      <c r="I37" s="12">
        <v>5</v>
      </c>
      <c r="J37" s="14">
        <v>30</v>
      </c>
      <c r="K37" s="42">
        <v>60</v>
      </c>
      <c r="L37" s="47" t="s">
        <v>180</v>
      </c>
      <c r="M37" s="53" t="s">
        <v>181</v>
      </c>
      <c r="N37" s="54" t="s">
        <v>182</v>
      </c>
    </row>
    <row r="38" spans="1:14" s="10" customFormat="1" ht="21.75" customHeight="1">
      <c r="A38" s="43">
        <v>17</v>
      </c>
      <c r="B38" s="50" t="s">
        <v>536</v>
      </c>
      <c r="C38" s="25" t="s">
        <v>52</v>
      </c>
      <c r="D38" s="25" t="s">
        <v>174</v>
      </c>
      <c r="E38" s="12">
        <v>4</v>
      </c>
      <c r="F38" s="12">
        <v>5</v>
      </c>
      <c r="G38" s="12">
        <v>9</v>
      </c>
      <c r="H38" s="12">
        <v>2</v>
      </c>
      <c r="I38" s="12">
        <v>9</v>
      </c>
      <c r="J38" s="14">
        <v>29</v>
      </c>
      <c r="K38" s="42">
        <v>58</v>
      </c>
      <c r="L38" s="47" t="s">
        <v>193</v>
      </c>
      <c r="M38" s="33" t="s">
        <v>82</v>
      </c>
      <c r="N38" s="33" t="s">
        <v>194</v>
      </c>
    </row>
    <row r="39" spans="1:14" s="10" customFormat="1" ht="21.75" customHeight="1">
      <c r="A39" s="43">
        <v>18</v>
      </c>
      <c r="B39" s="49" t="s">
        <v>537</v>
      </c>
      <c r="C39" s="30" t="s">
        <v>52</v>
      </c>
      <c r="D39" s="30" t="s">
        <v>168</v>
      </c>
      <c r="E39" s="12">
        <v>10</v>
      </c>
      <c r="F39" s="12">
        <v>2</v>
      </c>
      <c r="G39" s="12">
        <v>5</v>
      </c>
      <c r="H39" s="12">
        <v>11</v>
      </c>
      <c r="I39" s="12">
        <v>0</v>
      </c>
      <c r="J39" s="14">
        <v>28</v>
      </c>
      <c r="K39" s="42">
        <v>56</v>
      </c>
      <c r="L39" s="47" t="s">
        <v>180</v>
      </c>
      <c r="M39" s="62" t="s">
        <v>181</v>
      </c>
      <c r="N39" s="54" t="s">
        <v>182</v>
      </c>
    </row>
    <row r="40" spans="1:14" s="10" customFormat="1" ht="21.75" customHeight="1">
      <c r="A40" s="43">
        <v>18</v>
      </c>
      <c r="B40" s="49" t="s">
        <v>538</v>
      </c>
      <c r="C40" s="25" t="s">
        <v>145</v>
      </c>
      <c r="D40" s="25" t="s">
        <v>146</v>
      </c>
      <c r="E40" s="12">
        <v>10</v>
      </c>
      <c r="F40" s="12">
        <v>10</v>
      </c>
      <c r="G40" s="12">
        <v>2</v>
      </c>
      <c r="H40" s="12">
        <v>4</v>
      </c>
      <c r="I40" s="12">
        <v>2</v>
      </c>
      <c r="J40" s="14">
        <v>28</v>
      </c>
      <c r="K40" s="42">
        <v>56</v>
      </c>
      <c r="L40" s="47" t="s">
        <v>193</v>
      </c>
      <c r="M40" s="33" t="s">
        <v>82</v>
      </c>
      <c r="N40" s="33" t="s">
        <v>194</v>
      </c>
    </row>
    <row r="41" spans="1:14" s="10" customFormat="1" ht="21.75" customHeight="1">
      <c r="A41" s="43">
        <v>19</v>
      </c>
      <c r="B41" s="49" t="s">
        <v>539</v>
      </c>
      <c r="C41" s="26" t="s">
        <v>169</v>
      </c>
      <c r="D41" s="26" t="s">
        <v>170</v>
      </c>
      <c r="E41" s="12">
        <v>1</v>
      </c>
      <c r="F41" s="12">
        <v>3</v>
      </c>
      <c r="G41" s="12">
        <v>3</v>
      </c>
      <c r="H41" s="12">
        <v>11</v>
      </c>
      <c r="I41" s="12">
        <v>7</v>
      </c>
      <c r="J41" s="14">
        <v>25</v>
      </c>
      <c r="K41" s="42">
        <v>50</v>
      </c>
      <c r="L41" s="47" t="s">
        <v>213</v>
      </c>
      <c r="M41" s="33" t="s">
        <v>214</v>
      </c>
      <c r="N41" s="33" t="s">
        <v>208</v>
      </c>
    </row>
    <row r="42" spans="1:14" s="10" customFormat="1" ht="21.75" customHeight="1">
      <c r="A42" s="43">
        <v>20</v>
      </c>
      <c r="B42" s="49" t="s">
        <v>540</v>
      </c>
      <c r="C42" s="30" t="s">
        <v>137</v>
      </c>
      <c r="D42" s="30" t="s">
        <v>81</v>
      </c>
      <c r="E42" s="12">
        <v>4</v>
      </c>
      <c r="F42" s="12">
        <v>10</v>
      </c>
      <c r="G42" s="12">
        <v>1</v>
      </c>
      <c r="H42" s="12">
        <v>1</v>
      </c>
      <c r="I42" s="12">
        <v>8</v>
      </c>
      <c r="J42" s="14">
        <v>24</v>
      </c>
      <c r="K42" s="42">
        <v>48</v>
      </c>
      <c r="L42" s="47" t="s">
        <v>180</v>
      </c>
      <c r="M42" s="53" t="s">
        <v>209</v>
      </c>
      <c r="N42" s="54" t="s">
        <v>210</v>
      </c>
    </row>
    <row r="43" spans="1:14" s="10" customFormat="1" ht="21.75" customHeight="1">
      <c r="A43" s="43">
        <v>21</v>
      </c>
      <c r="B43" s="50" t="s">
        <v>541</v>
      </c>
      <c r="C43" s="30" t="s">
        <v>104</v>
      </c>
      <c r="D43" s="30" t="s">
        <v>162</v>
      </c>
      <c r="E43" s="12">
        <v>10</v>
      </c>
      <c r="F43" s="12">
        <v>3</v>
      </c>
      <c r="G43" s="12">
        <v>0</v>
      </c>
      <c r="H43" s="12">
        <v>4</v>
      </c>
      <c r="I43" s="12">
        <v>6</v>
      </c>
      <c r="J43" s="14">
        <v>23</v>
      </c>
      <c r="K43" s="42">
        <v>46</v>
      </c>
      <c r="L43" s="47" t="s">
        <v>180</v>
      </c>
      <c r="M43" s="62" t="s">
        <v>82</v>
      </c>
      <c r="N43" s="54" t="s">
        <v>203</v>
      </c>
    </row>
    <row r="44" spans="1:14" s="10" customFormat="1" ht="21.75" customHeight="1">
      <c r="A44" s="43">
        <v>22</v>
      </c>
      <c r="B44" s="49" t="s">
        <v>542</v>
      </c>
      <c r="C44" s="30" t="s">
        <v>176</v>
      </c>
      <c r="D44" s="30" t="s">
        <v>177</v>
      </c>
      <c r="E44" s="12">
        <v>4</v>
      </c>
      <c r="F44" s="12">
        <v>0</v>
      </c>
      <c r="G44" s="12">
        <v>0</v>
      </c>
      <c r="H44" s="12">
        <v>6</v>
      </c>
      <c r="I44" s="12">
        <v>10</v>
      </c>
      <c r="J44" s="14">
        <v>20</v>
      </c>
      <c r="K44" s="42">
        <v>40</v>
      </c>
      <c r="L44" s="47" t="s">
        <v>180</v>
      </c>
      <c r="M44" s="53" t="s">
        <v>209</v>
      </c>
      <c r="N44" s="54" t="s">
        <v>210</v>
      </c>
    </row>
    <row r="45" spans="1:14" s="10" customFormat="1" ht="21.75" customHeight="1">
      <c r="A45" s="43">
        <v>23</v>
      </c>
      <c r="B45" s="50" t="s">
        <v>543</v>
      </c>
      <c r="C45" s="51" t="s">
        <v>166</v>
      </c>
      <c r="D45" s="30" t="s">
        <v>167</v>
      </c>
      <c r="E45" s="12">
        <v>3</v>
      </c>
      <c r="F45" s="12">
        <v>10</v>
      </c>
      <c r="G45" s="12">
        <v>0</v>
      </c>
      <c r="H45" s="12">
        <v>5</v>
      </c>
      <c r="I45" s="12">
        <v>1</v>
      </c>
      <c r="J45" s="14">
        <v>19</v>
      </c>
      <c r="K45" s="42">
        <v>38</v>
      </c>
      <c r="L45" s="47" t="s">
        <v>180</v>
      </c>
      <c r="M45" s="62" t="s">
        <v>209</v>
      </c>
      <c r="N45" s="54" t="s">
        <v>210</v>
      </c>
    </row>
    <row r="46" spans="1:14" s="10" customFormat="1" ht="21.75" customHeight="1">
      <c r="A46" s="43">
        <v>24</v>
      </c>
      <c r="B46" s="49" t="s">
        <v>544</v>
      </c>
      <c r="C46" s="57" t="s">
        <v>61</v>
      </c>
      <c r="D46" s="58" t="s">
        <v>165</v>
      </c>
      <c r="E46" s="12">
        <v>4</v>
      </c>
      <c r="F46" s="12">
        <v>0</v>
      </c>
      <c r="G46" s="12">
        <v>0</v>
      </c>
      <c r="H46" s="12">
        <v>6</v>
      </c>
      <c r="I46" s="12">
        <v>6</v>
      </c>
      <c r="J46" s="14">
        <v>16</v>
      </c>
      <c r="K46" s="42">
        <v>32</v>
      </c>
      <c r="L46" s="47" t="s">
        <v>211</v>
      </c>
      <c r="M46" s="33" t="s">
        <v>215</v>
      </c>
      <c r="N46" s="33" t="s">
        <v>216</v>
      </c>
    </row>
    <row r="47" spans="1:14" s="10" customFormat="1" ht="21.75" customHeight="1">
      <c r="A47" s="43">
        <v>25</v>
      </c>
      <c r="B47" s="50" t="s">
        <v>545</v>
      </c>
      <c r="C47" s="30" t="s">
        <v>155</v>
      </c>
      <c r="D47" s="30" t="s">
        <v>156</v>
      </c>
      <c r="E47" s="12">
        <v>3</v>
      </c>
      <c r="F47" s="12">
        <v>5</v>
      </c>
      <c r="G47" s="12">
        <v>0</v>
      </c>
      <c r="H47" s="12">
        <v>2</v>
      </c>
      <c r="I47" s="12">
        <v>5</v>
      </c>
      <c r="J47" s="14">
        <v>15</v>
      </c>
      <c r="K47" s="42">
        <v>30</v>
      </c>
      <c r="L47" s="47" t="s">
        <v>180</v>
      </c>
      <c r="M47" s="53" t="s">
        <v>181</v>
      </c>
      <c r="N47" s="54" t="s">
        <v>182</v>
      </c>
    </row>
    <row r="48" spans="1:14" s="10" customFormat="1" ht="21.75" customHeight="1">
      <c r="A48" s="43">
        <v>26</v>
      </c>
      <c r="B48" s="50" t="s">
        <v>546</v>
      </c>
      <c r="C48" s="29" t="s">
        <v>133</v>
      </c>
      <c r="D48" s="29" t="s">
        <v>134</v>
      </c>
      <c r="E48" s="14">
        <v>1</v>
      </c>
      <c r="F48" s="14">
        <v>2</v>
      </c>
      <c r="G48" s="14">
        <v>0</v>
      </c>
      <c r="H48" s="14">
        <v>0</v>
      </c>
      <c r="I48" s="14">
        <v>5</v>
      </c>
      <c r="J48" s="14">
        <v>8</v>
      </c>
      <c r="K48" s="42">
        <v>16</v>
      </c>
      <c r="L48" s="47" t="s">
        <v>185</v>
      </c>
      <c r="M48" s="33" t="s">
        <v>204</v>
      </c>
      <c r="N48" s="33" t="s">
        <v>205</v>
      </c>
    </row>
    <row r="49" spans="1:14" s="10" customFormat="1" ht="21.75" customHeight="1">
      <c r="A49" s="43">
        <v>27</v>
      </c>
      <c r="B49" s="49" t="s">
        <v>547</v>
      </c>
      <c r="C49" s="59" t="s">
        <v>178</v>
      </c>
      <c r="D49" s="60" t="s">
        <v>179</v>
      </c>
      <c r="E49" s="12">
        <v>0</v>
      </c>
      <c r="F49" s="12">
        <v>0</v>
      </c>
      <c r="G49" s="12">
        <v>0</v>
      </c>
      <c r="H49" s="12">
        <v>1</v>
      </c>
      <c r="I49" s="12">
        <v>1</v>
      </c>
      <c r="J49" s="14">
        <v>2</v>
      </c>
      <c r="K49" s="42">
        <v>4</v>
      </c>
      <c r="L49" s="47" t="s">
        <v>195</v>
      </c>
      <c r="M49" s="33" t="s">
        <v>219</v>
      </c>
      <c r="N49" s="33" t="s">
        <v>220</v>
      </c>
    </row>
    <row r="50" spans="1:14" s="10" customFormat="1" ht="21.75" customHeight="1">
      <c r="A50" s="43">
        <v>28</v>
      </c>
      <c r="B50" s="50"/>
      <c r="C50" s="25" t="s">
        <v>172</v>
      </c>
      <c r="D50" s="25" t="s">
        <v>175</v>
      </c>
      <c r="E50" s="12"/>
      <c r="F50" s="12"/>
      <c r="G50" s="12"/>
      <c r="H50" s="12"/>
      <c r="I50" s="12"/>
      <c r="J50" s="14">
        <v>0</v>
      </c>
      <c r="K50" s="42">
        <v>0</v>
      </c>
      <c r="L50" s="47" t="s">
        <v>193</v>
      </c>
      <c r="M50" s="33" t="s">
        <v>217</v>
      </c>
      <c r="N50" s="33" t="s">
        <v>218</v>
      </c>
    </row>
    <row r="53" spans="2:8" ht="15.75">
      <c r="B53" s="36" t="s">
        <v>408</v>
      </c>
      <c r="C53" s="36"/>
      <c r="D53" s="36"/>
      <c r="E53" s="36"/>
      <c r="F53" s="36"/>
      <c r="G53" s="36"/>
      <c r="H53" s="36"/>
    </row>
    <row r="54" spans="1:11" ht="15.75">
      <c r="A54" s="1">
        <v>1</v>
      </c>
      <c r="B54" s="37" t="s">
        <v>409</v>
      </c>
      <c r="C54" s="37" t="s">
        <v>410</v>
      </c>
      <c r="D54" s="37" t="s">
        <v>594</v>
      </c>
      <c r="E54" s="68" t="s">
        <v>190</v>
      </c>
      <c r="F54" s="36"/>
      <c r="G54" s="36"/>
      <c r="H54" s="36">
        <v>17</v>
      </c>
      <c r="I54" s="68" t="s">
        <v>201</v>
      </c>
      <c r="J54" s="19"/>
      <c r="K54" s="68" t="s">
        <v>202</v>
      </c>
    </row>
    <row r="55" spans="1:11" ht="15.75">
      <c r="A55" s="1">
        <v>2</v>
      </c>
      <c r="B55" s="37" t="s">
        <v>214</v>
      </c>
      <c r="C55" s="37" t="s">
        <v>208</v>
      </c>
      <c r="D55" s="37" t="s">
        <v>587</v>
      </c>
      <c r="E55" s="68" t="s">
        <v>462</v>
      </c>
      <c r="F55" s="36"/>
      <c r="G55" s="36"/>
      <c r="H55" s="36">
        <v>18</v>
      </c>
      <c r="I55" s="68" t="s">
        <v>227</v>
      </c>
      <c r="J55" s="19"/>
      <c r="K55" s="68" t="s">
        <v>338</v>
      </c>
    </row>
    <row r="56" spans="1:11" ht="15.75">
      <c r="A56" s="1">
        <v>3</v>
      </c>
      <c r="B56" s="37" t="s">
        <v>229</v>
      </c>
      <c r="C56" s="37" t="s">
        <v>230</v>
      </c>
      <c r="D56" s="37" t="s">
        <v>588</v>
      </c>
      <c r="E56" s="68" t="s">
        <v>417</v>
      </c>
      <c r="F56" s="36"/>
      <c r="G56" s="36"/>
      <c r="H56" s="36">
        <v>19</v>
      </c>
      <c r="I56" s="68" t="s">
        <v>239</v>
      </c>
      <c r="J56" s="19"/>
      <c r="K56" s="68" t="s">
        <v>240</v>
      </c>
    </row>
    <row r="57" spans="1:11" ht="15.75">
      <c r="A57" s="1">
        <v>4</v>
      </c>
      <c r="B57" s="37" t="s">
        <v>401</v>
      </c>
      <c r="C57" s="37" t="s">
        <v>411</v>
      </c>
      <c r="D57" s="37" t="s">
        <v>589</v>
      </c>
      <c r="E57" s="68" t="s">
        <v>238</v>
      </c>
      <c r="F57" s="36"/>
      <c r="G57" s="36"/>
      <c r="H57" s="36">
        <v>20</v>
      </c>
      <c r="I57" s="68" t="s">
        <v>191</v>
      </c>
      <c r="J57" s="19"/>
      <c r="K57" s="68" t="s">
        <v>192</v>
      </c>
    </row>
    <row r="58" spans="1:11" ht="15.75">
      <c r="A58" s="1">
        <v>5</v>
      </c>
      <c r="B58" s="37" t="s">
        <v>396</v>
      </c>
      <c r="C58" s="37" t="s">
        <v>212</v>
      </c>
      <c r="D58" s="37" t="s">
        <v>590</v>
      </c>
      <c r="E58" s="68" t="s">
        <v>253</v>
      </c>
      <c r="F58" s="36"/>
      <c r="G58" s="36"/>
      <c r="H58" s="36">
        <v>21</v>
      </c>
      <c r="I58" s="68" t="s">
        <v>204</v>
      </c>
      <c r="J58" s="19"/>
      <c r="K58" s="68" t="s">
        <v>92</v>
      </c>
    </row>
    <row r="59" spans="1:15" ht="15.75">
      <c r="A59" s="1">
        <v>6</v>
      </c>
      <c r="B59" s="37" t="s">
        <v>412</v>
      </c>
      <c r="C59" s="37" t="s">
        <v>413</v>
      </c>
      <c r="D59" s="37" t="s">
        <v>591</v>
      </c>
      <c r="E59" s="68" t="s">
        <v>418</v>
      </c>
      <c r="F59" s="36"/>
      <c r="G59" s="36"/>
      <c r="H59" s="36">
        <v>22</v>
      </c>
      <c r="I59" s="68" t="s">
        <v>396</v>
      </c>
      <c r="J59" s="19"/>
      <c r="K59" s="68" t="s">
        <v>420</v>
      </c>
      <c r="L59" s="69"/>
      <c r="M59" s="69" t="s">
        <v>421</v>
      </c>
      <c r="N59" s="36"/>
      <c r="O59" s="36"/>
    </row>
    <row r="60" spans="1:15" ht="15.75">
      <c r="A60" s="1">
        <v>7</v>
      </c>
      <c r="B60" s="37" t="s">
        <v>414</v>
      </c>
      <c r="C60" s="37" t="s">
        <v>415</v>
      </c>
      <c r="D60" s="37" t="s">
        <v>592</v>
      </c>
      <c r="E60" s="68" t="s">
        <v>419</v>
      </c>
      <c r="F60" s="36"/>
      <c r="G60" s="36"/>
      <c r="H60" s="36"/>
      <c r="L60" s="36"/>
      <c r="M60" s="36"/>
      <c r="N60" s="36"/>
      <c r="O60" s="36"/>
    </row>
    <row r="61" spans="1:15" ht="15.75">
      <c r="A61" s="1">
        <v>8</v>
      </c>
      <c r="B61" s="37" t="s">
        <v>416</v>
      </c>
      <c r="C61" s="37" t="s">
        <v>208</v>
      </c>
      <c r="D61" s="37" t="s">
        <v>593</v>
      </c>
      <c r="E61" s="68" t="s">
        <v>246</v>
      </c>
      <c r="F61" s="36"/>
      <c r="G61" s="36"/>
      <c r="H61" s="36"/>
      <c r="L61" s="69" t="s">
        <v>422</v>
      </c>
      <c r="M61" s="36"/>
      <c r="N61" s="36"/>
      <c r="O61" s="36"/>
    </row>
  </sheetData>
  <sheetProtection/>
  <mergeCells count="6">
    <mergeCell ref="B4:K4"/>
    <mergeCell ref="B6:K6"/>
    <mergeCell ref="B5:K5"/>
    <mergeCell ref="B1:J1"/>
    <mergeCell ref="B2:J2"/>
    <mergeCell ref="B3:K3"/>
  </mergeCells>
  <printOptions/>
  <pageMargins left="0.33" right="0.35" top="0.38" bottom="0.43" header="0.31496062992125984" footer="0.51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2"/>
  <sheetViews>
    <sheetView zoomScale="80" zoomScaleNormal="80" zoomScalePageLayoutView="0" workbookViewId="0" topLeftCell="A1">
      <selection activeCell="C71" sqref="C71"/>
    </sheetView>
  </sheetViews>
  <sheetFormatPr defaultColWidth="9.8515625" defaultRowHeight="15"/>
  <cols>
    <col min="1" max="1" width="7.8515625" style="1" customWidth="1"/>
    <col min="2" max="2" width="16.00390625" style="66" customWidth="1"/>
    <col min="3" max="3" width="19.140625" style="1" customWidth="1"/>
    <col min="4" max="4" width="18.140625" style="1" customWidth="1"/>
    <col min="5" max="7" width="4.57421875" style="1" customWidth="1"/>
    <col min="8" max="8" width="5.421875" style="1" bestFit="1" customWidth="1"/>
    <col min="9" max="9" width="5.421875" style="1" customWidth="1"/>
    <col min="10" max="10" width="7.140625" style="1" customWidth="1"/>
    <col min="11" max="11" width="9.421875" style="1" customWidth="1"/>
    <col min="12" max="12" width="34.57421875" style="39" customWidth="1"/>
    <col min="13" max="13" width="12.8515625" style="1" customWidth="1"/>
    <col min="14" max="14" width="16.7109375" style="1" customWidth="1"/>
    <col min="15" max="16384" width="9.8515625" style="1" customWidth="1"/>
  </cols>
  <sheetData>
    <row r="1" spans="2:15" ht="15.75">
      <c r="B1" s="71" t="s">
        <v>30</v>
      </c>
      <c r="C1" s="71"/>
      <c r="D1" s="71"/>
      <c r="E1" s="71"/>
      <c r="F1" s="71"/>
      <c r="G1" s="71"/>
      <c r="H1" s="71"/>
      <c r="I1" s="71"/>
      <c r="J1" s="71"/>
      <c r="K1" s="19"/>
      <c r="M1" s="19"/>
      <c r="N1" s="19"/>
      <c r="O1" s="19"/>
    </row>
    <row r="2" spans="2:15" ht="15.75">
      <c r="B2" s="71" t="s">
        <v>29</v>
      </c>
      <c r="C2" s="71"/>
      <c r="D2" s="71"/>
      <c r="E2" s="71"/>
      <c r="F2" s="71"/>
      <c r="G2" s="71"/>
      <c r="H2" s="71"/>
      <c r="I2" s="71"/>
      <c r="J2" s="71"/>
      <c r="K2" s="19"/>
      <c r="M2" s="19"/>
      <c r="N2" s="19"/>
      <c r="O2" s="19"/>
    </row>
    <row r="3" spans="2:11" ht="15.75">
      <c r="B3" s="71" t="s">
        <v>31</v>
      </c>
      <c r="C3" s="71"/>
      <c r="D3" s="71"/>
      <c r="E3" s="71"/>
      <c r="F3" s="71"/>
      <c r="G3" s="71"/>
      <c r="H3" s="71"/>
      <c r="I3" s="71"/>
      <c r="J3" s="71"/>
      <c r="K3" s="71"/>
    </row>
    <row r="4" spans="2:12" s="2" customFormat="1" ht="15.75">
      <c r="B4" s="72" t="s">
        <v>32</v>
      </c>
      <c r="C4" s="72"/>
      <c r="D4" s="72"/>
      <c r="E4" s="72"/>
      <c r="F4" s="72"/>
      <c r="G4" s="72"/>
      <c r="H4" s="72"/>
      <c r="I4" s="72"/>
      <c r="J4" s="72"/>
      <c r="K4" s="72"/>
      <c r="L4" s="45"/>
    </row>
    <row r="5" spans="2:12" s="2" customFormat="1" ht="15.75">
      <c r="B5" s="73" t="s">
        <v>24</v>
      </c>
      <c r="C5" s="73"/>
      <c r="D5" s="73"/>
      <c r="E5" s="73"/>
      <c r="F5" s="73"/>
      <c r="G5" s="73"/>
      <c r="H5" s="73"/>
      <c r="I5" s="73"/>
      <c r="J5" s="73"/>
      <c r="K5" s="73"/>
      <c r="L5" s="45"/>
    </row>
    <row r="6" spans="2:11" ht="15.75">
      <c r="B6" s="71" t="s">
        <v>34</v>
      </c>
      <c r="C6" s="71"/>
      <c r="D6" s="71"/>
      <c r="E6" s="71"/>
      <c r="F6" s="71"/>
      <c r="G6" s="71"/>
      <c r="H6" s="71"/>
      <c r="I6" s="71"/>
      <c r="J6" s="71"/>
      <c r="K6" s="71"/>
    </row>
    <row r="7" ht="15.75">
      <c r="A7" s="17"/>
    </row>
    <row r="8" spans="1:14" s="2" customFormat="1" ht="15.75">
      <c r="A8" s="38" t="s">
        <v>463</v>
      </c>
      <c r="B8" s="65" t="s">
        <v>1</v>
      </c>
      <c r="C8" s="31" t="s">
        <v>2</v>
      </c>
      <c r="D8" s="31" t="s">
        <v>3</v>
      </c>
      <c r="E8" s="40" t="s">
        <v>4</v>
      </c>
      <c r="F8" s="41" t="s">
        <v>5</v>
      </c>
      <c r="G8" s="41" t="s">
        <v>6</v>
      </c>
      <c r="H8" s="41" t="s">
        <v>7</v>
      </c>
      <c r="I8" s="41" t="s">
        <v>8</v>
      </c>
      <c r="J8" s="61" t="s">
        <v>0</v>
      </c>
      <c r="K8" s="32" t="s">
        <v>9</v>
      </c>
      <c r="L8" s="46" t="s">
        <v>221</v>
      </c>
      <c r="M8" s="2" t="s">
        <v>222</v>
      </c>
      <c r="N8" s="2" t="s">
        <v>223</v>
      </c>
    </row>
    <row r="9" spans="1:14" s="10" customFormat="1" ht="21.75" customHeight="1">
      <c r="A9" s="43">
        <v>1</v>
      </c>
      <c r="B9" s="49" t="s">
        <v>464</v>
      </c>
      <c r="C9" s="51" t="s">
        <v>104</v>
      </c>
      <c r="D9" s="51" t="s">
        <v>261</v>
      </c>
      <c r="E9" s="14">
        <v>12</v>
      </c>
      <c r="F9" s="14">
        <v>10</v>
      </c>
      <c r="G9" s="14">
        <v>12</v>
      </c>
      <c r="H9" s="14">
        <v>8</v>
      </c>
      <c r="I9" s="14">
        <v>2</v>
      </c>
      <c r="J9" s="14">
        <v>44</v>
      </c>
      <c r="K9" s="42">
        <v>88</v>
      </c>
      <c r="L9" s="47" t="s">
        <v>180</v>
      </c>
      <c r="M9" s="52" t="s">
        <v>229</v>
      </c>
      <c r="N9" s="52" t="s">
        <v>326</v>
      </c>
    </row>
    <row r="10" spans="1:14" s="10" customFormat="1" ht="21.75" customHeight="1">
      <c r="A10" s="43">
        <v>2</v>
      </c>
      <c r="B10" s="49" t="s">
        <v>465</v>
      </c>
      <c r="C10" s="30" t="s">
        <v>265</v>
      </c>
      <c r="D10" s="30" t="s">
        <v>266</v>
      </c>
      <c r="E10" s="14">
        <v>10</v>
      </c>
      <c r="F10" s="14">
        <v>10</v>
      </c>
      <c r="G10" s="14">
        <v>12</v>
      </c>
      <c r="H10" s="14">
        <v>8</v>
      </c>
      <c r="I10" s="14">
        <v>2</v>
      </c>
      <c r="J10" s="14">
        <v>42</v>
      </c>
      <c r="K10" s="42">
        <v>84</v>
      </c>
      <c r="L10" s="47" t="s">
        <v>180</v>
      </c>
      <c r="M10" s="52" t="s">
        <v>224</v>
      </c>
      <c r="N10" s="52" t="s">
        <v>225</v>
      </c>
    </row>
    <row r="11" spans="1:14" s="10" customFormat="1" ht="21.75" customHeight="1">
      <c r="A11" s="43">
        <v>3</v>
      </c>
      <c r="B11" s="50" t="s">
        <v>466</v>
      </c>
      <c r="C11" s="30" t="s">
        <v>279</v>
      </c>
      <c r="D11" s="30" t="s">
        <v>280</v>
      </c>
      <c r="E11" s="12">
        <v>3</v>
      </c>
      <c r="F11" s="12">
        <v>10</v>
      </c>
      <c r="G11" s="12">
        <v>12</v>
      </c>
      <c r="H11" s="12">
        <v>8</v>
      </c>
      <c r="I11" s="12">
        <v>8</v>
      </c>
      <c r="J11" s="14">
        <v>41</v>
      </c>
      <c r="K11" s="42">
        <v>82</v>
      </c>
      <c r="L11" s="47" t="s">
        <v>180</v>
      </c>
      <c r="M11" s="62" t="s">
        <v>39</v>
      </c>
      <c r="N11" s="62" t="s">
        <v>241</v>
      </c>
    </row>
    <row r="12" spans="1:14" s="10" customFormat="1" ht="21.75" customHeight="1">
      <c r="A12" s="43">
        <v>3</v>
      </c>
      <c r="B12" s="49" t="s">
        <v>467</v>
      </c>
      <c r="C12" s="30" t="s">
        <v>160</v>
      </c>
      <c r="D12" s="30" t="s">
        <v>276</v>
      </c>
      <c r="E12" s="14">
        <v>3</v>
      </c>
      <c r="F12" s="14">
        <v>10</v>
      </c>
      <c r="G12" s="14">
        <v>12</v>
      </c>
      <c r="H12" s="14">
        <v>8</v>
      </c>
      <c r="I12" s="14">
        <v>8</v>
      </c>
      <c r="J12" s="14">
        <v>41</v>
      </c>
      <c r="K12" s="42">
        <v>82</v>
      </c>
      <c r="L12" s="47" t="s">
        <v>180</v>
      </c>
      <c r="M12" s="62" t="s">
        <v>39</v>
      </c>
      <c r="N12" s="62" t="s">
        <v>241</v>
      </c>
    </row>
    <row r="13" spans="1:14" s="10" customFormat="1" ht="21.75" customHeight="1">
      <c r="A13" s="43">
        <v>4</v>
      </c>
      <c r="B13" s="50" t="s">
        <v>468</v>
      </c>
      <c r="C13" s="30" t="s">
        <v>291</v>
      </c>
      <c r="D13" s="30" t="s">
        <v>292</v>
      </c>
      <c r="E13" s="12">
        <v>2</v>
      </c>
      <c r="F13" s="12">
        <v>10</v>
      </c>
      <c r="G13" s="12">
        <v>12</v>
      </c>
      <c r="H13" s="12">
        <v>8</v>
      </c>
      <c r="I13" s="12">
        <v>8</v>
      </c>
      <c r="J13" s="14">
        <v>40</v>
      </c>
      <c r="K13" s="42">
        <v>80</v>
      </c>
      <c r="L13" s="47" t="s">
        <v>180</v>
      </c>
      <c r="M13" s="62" t="s">
        <v>224</v>
      </c>
      <c r="N13" s="62" t="s">
        <v>225</v>
      </c>
    </row>
    <row r="14" spans="1:14" s="10" customFormat="1" ht="21.75" customHeight="1">
      <c r="A14" s="43">
        <v>4</v>
      </c>
      <c r="B14" s="50" t="s">
        <v>469</v>
      </c>
      <c r="C14" s="30" t="s">
        <v>285</v>
      </c>
      <c r="D14" s="30" t="s">
        <v>286</v>
      </c>
      <c r="E14" s="12">
        <v>7</v>
      </c>
      <c r="F14" s="12">
        <v>10</v>
      </c>
      <c r="G14" s="12">
        <v>12</v>
      </c>
      <c r="H14" s="12">
        <v>8</v>
      </c>
      <c r="I14" s="12">
        <v>3</v>
      </c>
      <c r="J14" s="14">
        <v>40</v>
      </c>
      <c r="K14" s="42">
        <v>80</v>
      </c>
      <c r="L14" s="47" t="s">
        <v>180</v>
      </c>
      <c r="M14" s="62" t="s">
        <v>209</v>
      </c>
      <c r="N14" s="62" t="s">
        <v>210</v>
      </c>
    </row>
    <row r="15" spans="1:14" s="10" customFormat="1" ht="21.75" customHeight="1">
      <c r="A15" s="43">
        <v>4</v>
      </c>
      <c r="B15" s="50" t="s">
        <v>470</v>
      </c>
      <c r="C15" s="30" t="s">
        <v>109</v>
      </c>
      <c r="D15" s="30" t="s">
        <v>287</v>
      </c>
      <c r="E15" s="12">
        <v>2</v>
      </c>
      <c r="F15" s="12">
        <v>10</v>
      </c>
      <c r="G15" s="12">
        <v>12</v>
      </c>
      <c r="H15" s="12">
        <v>8</v>
      </c>
      <c r="I15" s="12">
        <v>8</v>
      </c>
      <c r="J15" s="14">
        <v>40</v>
      </c>
      <c r="K15" s="42">
        <v>80</v>
      </c>
      <c r="L15" s="47" t="s">
        <v>180</v>
      </c>
      <c r="M15" s="52" t="s">
        <v>224</v>
      </c>
      <c r="N15" s="52" t="s">
        <v>225</v>
      </c>
    </row>
    <row r="16" spans="1:14" s="10" customFormat="1" ht="21.75" customHeight="1">
      <c r="A16" s="43">
        <v>5</v>
      </c>
      <c r="B16" s="50" t="s">
        <v>471</v>
      </c>
      <c r="C16" s="51" t="s">
        <v>281</v>
      </c>
      <c r="D16" s="51" t="s">
        <v>282</v>
      </c>
      <c r="E16" s="12">
        <v>2</v>
      </c>
      <c r="F16" s="12">
        <v>10</v>
      </c>
      <c r="G16" s="12">
        <v>10</v>
      </c>
      <c r="H16" s="12">
        <v>8</v>
      </c>
      <c r="I16" s="12">
        <v>8</v>
      </c>
      <c r="J16" s="14">
        <v>38</v>
      </c>
      <c r="K16" s="42">
        <v>76</v>
      </c>
      <c r="L16" s="47" t="s">
        <v>180</v>
      </c>
      <c r="M16" s="52" t="s">
        <v>224</v>
      </c>
      <c r="N16" s="52" t="s">
        <v>225</v>
      </c>
    </row>
    <row r="17" spans="1:14" s="10" customFormat="1" ht="21.75" customHeight="1">
      <c r="A17" s="43">
        <v>6</v>
      </c>
      <c r="B17" s="49" t="s">
        <v>472</v>
      </c>
      <c r="C17" s="25" t="s">
        <v>82</v>
      </c>
      <c r="D17" s="25" t="s">
        <v>262</v>
      </c>
      <c r="E17" s="14">
        <v>2</v>
      </c>
      <c r="F17" s="14">
        <v>10</v>
      </c>
      <c r="G17" s="14">
        <v>9</v>
      </c>
      <c r="H17" s="14">
        <v>8</v>
      </c>
      <c r="I17" s="14">
        <v>8</v>
      </c>
      <c r="J17" s="14">
        <v>37</v>
      </c>
      <c r="K17" s="42">
        <v>74</v>
      </c>
      <c r="L17" s="47" t="s">
        <v>200</v>
      </c>
      <c r="M17" s="33" t="s">
        <v>160</v>
      </c>
      <c r="N17" s="33" t="s">
        <v>325</v>
      </c>
    </row>
    <row r="18" spans="1:14" s="10" customFormat="1" ht="21.75" customHeight="1">
      <c r="A18" s="43">
        <v>7</v>
      </c>
      <c r="B18" s="49" t="s">
        <v>473</v>
      </c>
      <c r="C18" s="30" t="s">
        <v>263</v>
      </c>
      <c r="D18" s="30" t="s">
        <v>264</v>
      </c>
      <c r="E18" s="14">
        <v>2</v>
      </c>
      <c r="F18" s="14">
        <v>10</v>
      </c>
      <c r="G18" s="14">
        <v>12</v>
      </c>
      <c r="H18" s="14">
        <v>8</v>
      </c>
      <c r="I18" s="14">
        <v>4</v>
      </c>
      <c r="J18" s="14">
        <v>36</v>
      </c>
      <c r="K18" s="42">
        <v>72</v>
      </c>
      <c r="L18" s="47" t="s">
        <v>180</v>
      </c>
      <c r="M18" s="52" t="s">
        <v>224</v>
      </c>
      <c r="N18" s="52" t="s">
        <v>225</v>
      </c>
    </row>
    <row r="19" spans="1:14" s="10" customFormat="1" ht="21.75" customHeight="1">
      <c r="A19" s="43">
        <v>8</v>
      </c>
      <c r="B19" s="50" t="s">
        <v>474</v>
      </c>
      <c r="C19" s="59" t="s">
        <v>296</v>
      </c>
      <c r="D19" s="60" t="s">
        <v>297</v>
      </c>
      <c r="E19" s="12">
        <v>2</v>
      </c>
      <c r="F19" s="12">
        <v>10</v>
      </c>
      <c r="G19" s="12">
        <v>12</v>
      </c>
      <c r="H19" s="12">
        <v>8</v>
      </c>
      <c r="I19" s="12">
        <v>3</v>
      </c>
      <c r="J19" s="14">
        <v>35</v>
      </c>
      <c r="K19" s="42">
        <v>70</v>
      </c>
      <c r="L19" s="47" t="s">
        <v>324</v>
      </c>
      <c r="M19" s="33" t="s">
        <v>327</v>
      </c>
      <c r="N19" s="33" t="s">
        <v>328</v>
      </c>
    </row>
    <row r="20" spans="1:14" s="10" customFormat="1" ht="21.75" customHeight="1">
      <c r="A20" s="43">
        <v>9</v>
      </c>
      <c r="B20" s="50" t="s">
        <v>475</v>
      </c>
      <c r="C20" s="30" t="s">
        <v>298</v>
      </c>
      <c r="D20" s="30" t="s">
        <v>299</v>
      </c>
      <c r="E20" s="12">
        <v>3</v>
      </c>
      <c r="F20" s="12">
        <v>10</v>
      </c>
      <c r="G20" s="12">
        <v>12</v>
      </c>
      <c r="H20" s="12">
        <v>7</v>
      </c>
      <c r="I20" s="12">
        <v>2</v>
      </c>
      <c r="J20" s="14">
        <v>34</v>
      </c>
      <c r="K20" s="42">
        <v>68</v>
      </c>
      <c r="L20" s="47" t="s">
        <v>180</v>
      </c>
      <c r="M20" s="62" t="s">
        <v>229</v>
      </c>
      <c r="N20" s="62" t="s">
        <v>326</v>
      </c>
    </row>
    <row r="21" spans="1:14" s="10" customFormat="1" ht="21.75" customHeight="1">
      <c r="A21" s="43">
        <v>9</v>
      </c>
      <c r="B21" s="49" t="s">
        <v>476</v>
      </c>
      <c r="C21" s="30" t="s">
        <v>255</v>
      </c>
      <c r="D21" s="30" t="s">
        <v>256</v>
      </c>
      <c r="E21" s="14">
        <v>2</v>
      </c>
      <c r="F21" s="14">
        <v>10</v>
      </c>
      <c r="G21" s="14">
        <v>12</v>
      </c>
      <c r="H21" s="14">
        <v>8</v>
      </c>
      <c r="I21" s="14">
        <v>2</v>
      </c>
      <c r="J21" s="14">
        <v>34</v>
      </c>
      <c r="K21" s="42">
        <v>68</v>
      </c>
      <c r="L21" s="47" t="s">
        <v>180</v>
      </c>
      <c r="M21" s="62" t="s">
        <v>224</v>
      </c>
      <c r="N21" s="62" t="s">
        <v>225</v>
      </c>
    </row>
    <row r="22" spans="1:14" s="10" customFormat="1" ht="21.75" customHeight="1">
      <c r="A22" s="43">
        <v>9</v>
      </c>
      <c r="B22" s="50" t="s">
        <v>477</v>
      </c>
      <c r="C22" s="59" t="s">
        <v>259</v>
      </c>
      <c r="D22" s="60" t="s">
        <v>288</v>
      </c>
      <c r="E22" s="12">
        <v>3</v>
      </c>
      <c r="F22" s="12">
        <v>10</v>
      </c>
      <c r="G22" s="12">
        <v>9</v>
      </c>
      <c r="H22" s="12">
        <v>8</v>
      </c>
      <c r="I22" s="12">
        <v>4</v>
      </c>
      <c r="J22" s="14">
        <v>34</v>
      </c>
      <c r="K22" s="42">
        <v>68</v>
      </c>
      <c r="L22" s="47" t="s">
        <v>324</v>
      </c>
      <c r="M22" s="33" t="s">
        <v>327</v>
      </c>
      <c r="N22" s="33" t="s">
        <v>328</v>
      </c>
    </row>
    <row r="23" spans="1:14" s="10" customFormat="1" ht="21.75" customHeight="1">
      <c r="A23" s="43">
        <v>9</v>
      </c>
      <c r="B23" s="49" t="s">
        <v>478</v>
      </c>
      <c r="C23" s="30" t="s">
        <v>270</v>
      </c>
      <c r="D23" s="30" t="s">
        <v>271</v>
      </c>
      <c r="E23" s="14">
        <v>2</v>
      </c>
      <c r="F23" s="14">
        <v>10</v>
      </c>
      <c r="G23" s="14">
        <v>12</v>
      </c>
      <c r="H23" s="14">
        <v>6</v>
      </c>
      <c r="I23" s="14">
        <v>4</v>
      </c>
      <c r="J23" s="14">
        <v>34</v>
      </c>
      <c r="K23" s="42">
        <v>68</v>
      </c>
      <c r="L23" s="47" t="s">
        <v>180</v>
      </c>
      <c r="M23" s="52" t="s">
        <v>224</v>
      </c>
      <c r="N23" s="52" t="s">
        <v>225</v>
      </c>
    </row>
    <row r="24" spans="1:14" s="10" customFormat="1" ht="21.75" customHeight="1">
      <c r="A24" s="43">
        <v>9</v>
      </c>
      <c r="B24" s="49" t="s">
        <v>479</v>
      </c>
      <c r="C24" s="30" t="s">
        <v>272</v>
      </c>
      <c r="D24" s="30" t="s">
        <v>273</v>
      </c>
      <c r="E24" s="14">
        <v>4</v>
      </c>
      <c r="F24" s="14">
        <v>10</v>
      </c>
      <c r="G24" s="14">
        <v>12</v>
      </c>
      <c r="H24" s="14">
        <v>8</v>
      </c>
      <c r="I24" s="14">
        <v>0</v>
      </c>
      <c r="J24" s="14">
        <v>34</v>
      </c>
      <c r="K24" s="42">
        <v>68</v>
      </c>
      <c r="L24" s="47" t="s">
        <v>180</v>
      </c>
      <c r="M24" s="52" t="s">
        <v>224</v>
      </c>
      <c r="N24" s="52" t="s">
        <v>225</v>
      </c>
    </row>
    <row r="25" spans="1:14" s="10" customFormat="1" ht="21.75" customHeight="1">
      <c r="A25" s="43">
        <v>9</v>
      </c>
      <c r="B25" s="49" t="s">
        <v>480</v>
      </c>
      <c r="C25" s="30" t="s">
        <v>274</v>
      </c>
      <c r="D25" s="30" t="s">
        <v>275</v>
      </c>
      <c r="E25" s="14">
        <v>3</v>
      </c>
      <c r="F25" s="14">
        <v>10</v>
      </c>
      <c r="G25" s="14">
        <v>9</v>
      </c>
      <c r="H25" s="14">
        <v>8</v>
      </c>
      <c r="I25" s="14">
        <v>4</v>
      </c>
      <c r="J25" s="14">
        <v>34</v>
      </c>
      <c r="K25" s="42">
        <v>68</v>
      </c>
      <c r="L25" s="47" t="s">
        <v>180</v>
      </c>
      <c r="M25" s="62" t="s">
        <v>224</v>
      </c>
      <c r="N25" s="62" t="s">
        <v>225</v>
      </c>
    </row>
    <row r="26" spans="1:14" s="10" customFormat="1" ht="21.75" customHeight="1">
      <c r="A26" s="43">
        <v>9</v>
      </c>
      <c r="B26" s="50" t="s">
        <v>481</v>
      </c>
      <c r="C26" s="51" t="s">
        <v>309</v>
      </c>
      <c r="D26" s="51" t="s">
        <v>310</v>
      </c>
      <c r="E26" s="12">
        <v>2</v>
      </c>
      <c r="F26" s="12">
        <v>10</v>
      </c>
      <c r="G26" s="12">
        <v>12</v>
      </c>
      <c r="H26" s="12">
        <v>8</v>
      </c>
      <c r="I26" s="12">
        <v>2</v>
      </c>
      <c r="J26" s="14">
        <v>34</v>
      </c>
      <c r="K26" s="42">
        <v>68</v>
      </c>
      <c r="L26" s="47" t="s">
        <v>180</v>
      </c>
      <c r="M26" s="52" t="s">
        <v>183</v>
      </c>
      <c r="N26" s="54" t="s">
        <v>330</v>
      </c>
    </row>
    <row r="27" spans="1:14" s="10" customFormat="1" ht="21.75" customHeight="1">
      <c r="A27" s="43">
        <v>9</v>
      </c>
      <c r="B27" s="50" t="s">
        <v>482</v>
      </c>
      <c r="C27" s="25" t="s">
        <v>289</v>
      </c>
      <c r="D27" s="25" t="s">
        <v>290</v>
      </c>
      <c r="E27" s="12">
        <v>1</v>
      </c>
      <c r="F27" s="12">
        <v>10</v>
      </c>
      <c r="G27" s="12">
        <v>12</v>
      </c>
      <c r="H27" s="12">
        <v>8</v>
      </c>
      <c r="I27" s="12">
        <v>3</v>
      </c>
      <c r="J27" s="14">
        <v>34</v>
      </c>
      <c r="K27" s="42">
        <v>68</v>
      </c>
      <c r="L27" s="47" t="s">
        <v>324</v>
      </c>
      <c r="M27" s="33" t="s">
        <v>327</v>
      </c>
      <c r="N27" s="33" t="s">
        <v>328</v>
      </c>
    </row>
    <row r="28" spans="1:14" s="10" customFormat="1" ht="21.75" customHeight="1">
      <c r="A28" s="43">
        <v>10</v>
      </c>
      <c r="B28" s="49" t="s">
        <v>483</v>
      </c>
      <c r="C28" s="25" t="s">
        <v>41</v>
      </c>
      <c r="D28" s="25" t="s">
        <v>254</v>
      </c>
      <c r="E28" s="14">
        <v>0</v>
      </c>
      <c r="F28" s="14">
        <v>10</v>
      </c>
      <c r="G28" s="14">
        <v>12</v>
      </c>
      <c r="H28" s="14">
        <v>8</v>
      </c>
      <c r="I28" s="14">
        <v>2</v>
      </c>
      <c r="J28" s="14">
        <v>32</v>
      </c>
      <c r="K28" s="42">
        <v>64</v>
      </c>
      <c r="L28" s="47" t="s">
        <v>324</v>
      </c>
      <c r="M28" s="33" t="s">
        <v>82</v>
      </c>
      <c r="N28" s="33" t="s">
        <v>194</v>
      </c>
    </row>
    <row r="29" spans="1:14" s="10" customFormat="1" ht="21.75" customHeight="1">
      <c r="A29" s="43">
        <v>10</v>
      </c>
      <c r="B29" s="50" t="s">
        <v>484</v>
      </c>
      <c r="C29" s="30" t="s">
        <v>125</v>
      </c>
      <c r="D29" s="30" t="s">
        <v>293</v>
      </c>
      <c r="E29" s="12">
        <v>2</v>
      </c>
      <c r="F29" s="12">
        <v>10</v>
      </c>
      <c r="G29" s="12">
        <v>9</v>
      </c>
      <c r="H29" s="12">
        <v>8</v>
      </c>
      <c r="I29" s="12">
        <v>3</v>
      </c>
      <c r="J29" s="14">
        <v>32</v>
      </c>
      <c r="K29" s="42">
        <v>64</v>
      </c>
      <c r="L29" s="47" t="s">
        <v>180</v>
      </c>
      <c r="M29" s="52" t="s">
        <v>229</v>
      </c>
      <c r="N29" s="52" t="s">
        <v>326</v>
      </c>
    </row>
    <row r="30" spans="1:14" s="10" customFormat="1" ht="21.75" customHeight="1">
      <c r="A30" s="43">
        <v>10</v>
      </c>
      <c r="B30" s="49" t="s">
        <v>485</v>
      </c>
      <c r="C30" s="51" t="s">
        <v>259</v>
      </c>
      <c r="D30" s="51" t="s">
        <v>260</v>
      </c>
      <c r="E30" s="14">
        <v>3</v>
      </c>
      <c r="F30" s="14">
        <v>10</v>
      </c>
      <c r="G30" s="14">
        <v>5</v>
      </c>
      <c r="H30" s="14">
        <v>8</v>
      </c>
      <c r="I30" s="14">
        <v>6</v>
      </c>
      <c r="J30" s="14">
        <v>32</v>
      </c>
      <c r="K30" s="42">
        <v>64</v>
      </c>
      <c r="L30" s="47" t="s">
        <v>180</v>
      </c>
      <c r="M30" s="62" t="s">
        <v>229</v>
      </c>
      <c r="N30" s="62" t="s">
        <v>326</v>
      </c>
    </row>
    <row r="31" spans="1:14" s="10" customFormat="1" ht="21.75" customHeight="1">
      <c r="A31" s="43">
        <v>10</v>
      </c>
      <c r="B31" s="50" t="s">
        <v>486</v>
      </c>
      <c r="C31" s="29" t="s">
        <v>294</v>
      </c>
      <c r="D31" s="29" t="s">
        <v>295</v>
      </c>
      <c r="E31" s="12">
        <v>2</v>
      </c>
      <c r="F31" s="12">
        <v>10</v>
      </c>
      <c r="G31" s="12">
        <v>9</v>
      </c>
      <c r="H31" s="12">
        <v>8</v>
      </c>
      <c r="I31" s="12">
        <v>3</v>
      </c>
      <c r="J31" s="14">
        <v>32</v>
      </c>
      <c r="K31" s="42">
        <v>64</v>
      </c>
      <c r="L31" s="47" t="s">
        <v>185</v>
      </c>
      <c r="M31" s="33" t="s">
        <v>329</v>
      </c>
      <c r="N31" s="33" t="s">
        <v>187</v>
      </c>
    </row>
    <row r="32" spans="1:14" s="10" customFormat="1" ht="21.75" customHeight="1">
      <c r="A32" s="43">
        <v>10</v>
      </c>
      <c r="B32" s="49" t="s">
        <v>487</v>
      </c>
      <c r="C32" s="30" t="s">
        <v>268</v>
      </c>
      <c r="D32" s="30" t="s">
        <v>269</v>
      </c>
      <c r="E32" s="14">
        <v>2</v>
      </c>
      <c r="F32" s="14">
        <v>10</v>
      </c>
      <c r="G32" s="14">
        <v>9</v>
      </c>
      <c r="H32" s="14">
        <v>8</v>
      </c>
      <c r="I32" s="14">
        <v>3</v>
      </c>
      <c r="J32" s="14">
        <v>32</v>
      </c>
      <c r="K32" s="42">
        <v>64</v>
      </c>
      <c r="L32" s="47" t="s">
        <v>180</v>
      </c>
      <c r="M32" s="62" t="s">
        <v>224</v>
      </c>
      <c r="N32" s="62" t="s">
        <v>225</v>
      </c>
    </row>
    <row r="33" spans="1:14" s="10" customFormat="1" ht="21.75" customHeight="1">
      <c r="A33" s="43">
        <v>11</v>
      </c>
      <c r="B33" s="49" t="s">
        <v>488</v>
      </c>
      <c r="C33" s="30" t="s">
        <v>248</v>
      </c>
      <c r="D33" s="30" t="s">
        <v>267</v>
      </c>
      <c r="E33" s="14">
        <v>2</v>
      </c>
      <c r="F33" s="14">
        <v>10</v>
      </c>
      <c r="G33" s="14">
        <v>9</v>
      </c>
      <c r="H33" s="14">
        <v>2</v>
      </c>
      <c r="I33" s="14">
        <v>8</v>
      </c>
      <c r="J33" s="14">
        <v>31</v>
      </c>
      <c r="K33" s="42">
        <v>62</v>
      </c>
      <c r="L33" s="47" t="s">
        <v>180</v>
      </c>
      <c r="M33" s="52" t="s">
        <v>39</v>
      </c>
      <c r="N33" s="52" t="s">
        <v>241</v>
      </c>
    </row>
    <row r="34" spans="1:14" s="10" customFormat="1" ht="21.75" customHeight="1">
      <c r="A34" s="43">
        <v>12</v>
      </c>
      <c r="B34" s="50" t="s">
        <v>489</v>
      </c>
      <c r="C34" s="33" t="s">
        <v>300</v>
      </c>
      <c r="D34" s="33" t="s">
        <v>86</v>
      </c>
      <c r="E34" s="12">
        <v>2</v>
      </c>
      <c r="F34" s="12">
        <v>10</v>
      </c>
      <c r="G34" s="12">
        <v>9</v>
      </c>
      <c r="H34" s="12">
        <v>3</v>
      </c>
      <c r="I34" s="12">
        <v>6</v>
      </c>
      <c r="J34" s="14">
        <v>30</v>
      </c>
      <c r="K34" s="42">
        <v>60</v>
      </c>
      <c r="L34" s="47" t="s">
        <v>180</v>
      </c>
      <c r="M34" s="52" t="s">
        <v>39</v>
      </c>
      <c r="N34" s="52" t="s">
        <v>241</v>
      </c>
    </row>
    <row r="35" spans="1:14" s="10" customFormat="1" ht="21.75" customHeight="1">
      <c r="A35" s="43">
        <v>12</v>
      </c>
      <c r="B35" s="50" t="s">
        <v>490</v>
      </c>
      <c r="C35" s="26" t="s">
        <v>82</v>
      </c>
      <c r="D35" s="26" t="s">
        <v>62</v>
      </c>
      <c r="E35" s="12">
        <v>2</v>
      </c>
      <c r="F35" s="12">
        <v>10</v>
      </c>
      <c r="G35" s="12">
        <v>7</v>
      </c>
      <c r="H35" s="12">
        <v>8</v>
      </c>
      <c r="I35" s="12">
        <v>3</v>
      </c>
      <c r="J35" s="14">
        <v>30</v>
      </c>
      <c r="K35" s="42">
        <v>60</v>
      </c>
      <c r="L35" s="47" t="s">
        <v>213</v>
      </c>
      <c r="M35" s="33" t="s">
        <v>229</v>
      </c>
      <c r="N35" s="33" t="s">
        <v>230</v>
      </c>
    </row>
    <row r="36" spans="1:14" s="10" customFormat="1" ht="21.75" customHeight="1">
      <c r="A36" s="43">
        <v>13</v>
      </c>
      <c r="B36" s="50" t="s">
        <v>491</v>
      </c>
      <c r="C36" s="26" t="s">
        <v>46</v>
      </c>
      <c r="D36" s="26" t="s">
        <v>301</v>
      </c>
      <c r="E36" s="12">
        <v>0</v>
      </c>
      <c r="F36" s="12">
        <v>10</v>
      </c>
      <c r="G36" s="12">
        <v>8</v>
      </c>
      <c r="H36" s="12">
        <v>8</v>
      </c>
      <c r="I36" s="12">
        <v>0</v>
      </c>
      <c r="J36" s="14">
        <v>26</v>
      </c>
      <c r="K36" s="42">
        <v>52</v>
      </c>
      <c r="L36" s="47" t="s">
        <v>213</v>
      </c>
      <c r="M36" s="33" t="s">
        <v>229</v>
      </c>
      <c r="N36" s="33" t="s">
        <v>230</v>
      </c>
    </row>
    <row r="37" spans="1:14" s="10" customFormat="1" ht="21.75" customHeight="1">
      <c r="A37" s="43">
        <v>14</v>
      </c>
      <c r="B37" s="49" t="s">
        <v>492</v>
      </c>
      <c r="C37" s="25" t="s">
        <v>257</v>
      </c>
      <c r="D37" s="25" t="s">
        <v>258</v>
      </c>
      <c r="E37" s="14">
        <v>2</v>
      </c>
      <c r="F37" s="14">
        <v>5</v>
      </c>
      <c r="G37" s="14">
        <v>6</v>
      </c>
      <c r="H37" s="14">
        <v>8</v>
      </c>
      <c r="I37" s="14">
        <v>3</v>
      </c>
      <c r="J37" s="14">
        <v>24</v>
      </c>
      <c r="K37" s="42">
        <v>48</v>
      </c>
      <c r="L37" s="47" t="s">
        <v>200</v>
      </c>
      <c r="M37" s="33" t="s">
        <v>160</v>
      </c>
      <c r="N37" s="33" t="s">
        <v>325</v>
      </c>
    </row>
    <row r="38" spans="1:14" s="10" customFormat="1" ht="21.75" customHeight="1">
      <c r="A38" s="43">
        <v>15</v>
      </c>
      <c r="B38" s="50" t="s">
        <v>493</v>
      </c>
      <c r="C38" s="25" t="s">
        <v>306</v>
      </c>
      <c r="D38" s="25" t="s">
        <v>307</v>
      </c>
      <c r="E38" s="12">
        <v>2</v>
      </c>
      <c r="F38" s="12">
        <v>10</v>
      </c>
      <c r="G38" s="12">
        <v>5</v>
      </c>
      <c r="H38" s="12">
        <v>1</v>
      </c>
      <c r="I38" s="12">
        <v>3</v>
      </c>
      <c r="J38" s="14">
        <v>21</v>
      </c>
      <c r="K38" s="42">
        <v>42</v>
      </c>
      <c r="L38" s="47" t="s">
        <v>324</v>
      </c>
      <c r="M38" s="33" t="s">
        <v>82</v>
      </c>
      <c r="N38" s="33" t="s">
        <v>194</v>
      </c>
    </row>
    <row r="39" spans="1:14" s="10" customFormat="1" ht="21.75" customHeight="1">
      <c r="A39" s="43">
        <v>15</v>
      </c>
      <c r="B39" s="48" t="s">
        <v>494</v>
      </c>
      <c r="C39" s="59" t="s">
        <v>320</v>
      </c>
      <c r="D39" s="60" t="s">
        <v>321</v>
      </c>
      <c r="E39" s="12">
        <v>2</v>
      </c>
      <c r="F39" s="12">
        <v>5</v>
      </c>
      <c r="G39" s="12">
        <v>3</v>
      </c>
      <c r="H39" s="12">
        <v>8</v>
      </c>
      <c r="I39" s="12">
        <v>3</v>
      </c>
      <c r="J39" s="14">
        <v>21</v>
      </c>
      <c r="K39" s="42">
        <v>42</v>
      </c>
      <c r="L39" s="47" t="s">
        <v>185</v>
      </c>
      <c r="M39" s="33" t="s">
        <v>329</v>
      </c>
      <c r="N39" s="33" t="s">
        <v>187</v>
      </c>
    </row>
    <row r="40" spans="1:14" s="10" customFormat="1" ht="21.75" customHeight="1">
      <c r="A40" s="43">
        <v>16</v>
      </c>
      <c r="B40" s="49" t="s">
        <v>495</v>
      </c>
      <c r="C40" s="25" t="s">
        <v>283</v>
      </c>
      <c r="D40" s="25" t="s">
        <v>284</v>
      </c>
      <c r="E40" s="12">
        <v>1</v>
      </c>
      <c r="F40" s="12">
        <v>10</v>
      </c>
      <c r="G40" s="12">
        <v>9</v>
      </c>
      <c r="H40" s="12">
        <v>0</v>
      </c>
      <c r="I40" s="12">
        <v>0</v>
      </c>
      <c r="J40" s="14">
        <v>20</v>
      </c>
      <c r="K40" s="42">
        <v>40</v>
      </c>
      <c r="L40" s="47" t="s">
        <v>200</v>
      </c>
      <c r="M40" s="33" t="s">
        <v>160</v>
      </c>
      <c r="N40" s="33" t="s">
        <v>325</v>
      </c>
    </row>
    <row r="41" spans="1:14" s="10" customFormat="1" ht="21.75" customHeight="1">
      <c r="A41" s="43">
        <v>17</v>
      </c>
      <c r="B41" s="50" t="s">
        <v>496</v>
      </c>
      <c r="C41" s="59" t="s">
        <v>311</v>
      </c>
      <c r="D41" s="60" t="s">
        <v>312</v>
      </c>
      <c r="E41" s="12">
        <v>1</v>
      </c>
      <c r="F41" s="12">
        <v>8</v>
      </c>
      <c r="G41" s="12">
        <v>1</v>
      </c>
      <c r="H41" s="12">
        <v>3</v>
      </c>
      <c r="I41" s="12">
        <v>4</v>
      </c>
      <c r="J41" s="14">
        <v>17</v>
      </c>
      <c r="K41" s="42">
        <v>34</v>
      </c>
      <c r="L41" s="47" t="s">
        <v>185</v>
      </c>
      <c r="M41" s="33" t="s">
        <v>329</v>
      </c>
      <c r="N41" s="33" t="s">
        <v>187</v>
      </c>
    </row>
    <row r="42" spans="1:14" s="10" customFormat="1" ht="21.75" customHeight="1">
      <c r="A42" s="43">
        <v>18</v>
      </c>
      <c r="B42" s="50" t="s">
        <v>497</v>
      </c>
      <c r="C42" s="25" t="s">
        <v>313</v>
      </c>
      <c r="D42" s="25" t="s">
        <v>314</v>
      </c>
      <c r="E42" s="12">
        <v>1</v>
      </c>
      <c r="F42" s="12">
        <v>10</v>
      </c>
      <c r="G42" s="12">
        <v>3</v>
      </c>
      <c r="H42" s="12">
        <v>0</v>
      </c>
      <c r="I42" s="12">
        <v>2</v>
      </c>
      <c r="J42" s="14">
        <v>16</v>
      </c>
      <c r="K42" s="42">
        <v>32</v>
      </c>
      <c r="L42" s="47" t="s">
        <v>324</v>
      </c>
      <c r="M42" s="33" t="s">
        <v>82</v>
      </c>
      <c r="N42" s="33" t="s">
        <v>194</v>
      </c>
    </row>
    <row r="43" spans="1:14" s="10" customFormat="1" ht="21.75" customHeight="1">
      <c r="A43" s="43">
        <v>19</v>
      </c>
      <c r="B43" s="50" t="s">
        <v>498</v>
      </c>
      <c r="C43" s="25" t="s">
        <v>316</v>
      </c>
      <c r="D43" s="25" t="s">
        <v>317</v>
      </c>
      <c r="E43" s="12">
        <v>2</v>
      </c>
      <c r="F43" s="12">
        <v>2</v>
      </c>
      <c r="G43" s="12">
        <v>0</v>
      </c>
      <c r="H43" s="12">
        <v>8</v>
      </c>
      <c r="I43" s="12">
        <v>3</v>
      </c>
      <c r="J43" s="14">
        <v>15</v>
      </c>
      <c r="K43" s="42">
        <v>30</v>
      </c>
      <c r="L43" s="47" t="s">
        <v>334</v>
      </c>
      <c r="M43" s="63" t="s">
        <v>335</v>
      </c>
      <c r="N43" s="63" t="s">
        <v>336</v>
      </c>
    </row>
    <row r="44" spans="1:14" s="10" customFormat="1" ht="21.75" customHeight="1">
      <c r="A44" s="43">
        <v>20</v>
      </c>
      <c r="B44" s="50" t="s">
        <v>499</v>
      </c>
      <c r="C44" s="29" t="s">
        <v>304</v>
      </c>
      <c r="D44" s="29" t="s">
        <v>305</v>
      </c>
      <c r="E44" s="12">
        <v>1</v>
      </c>
      <c r="F44" s="12">
        <v>10</v>
      </c>
      <c r="G44" s="12">
        <v>0</v>
      </c>
      <c r="H44" s="12">
        <v>1</v>
      </c>
      <c r="I44" s="12">
        <v>2</v>
      </c>
      <c r="J44" s="14">
        <v>14</v>
      </c>
      <c r="K44" s="42">
        <v>28</v>
      </c>
      <c r="L44" s="47" t="s">
        <v>185</v>
      </c>
      <c r="M44" s="33" t="s">
        <v>250</v>
      </c>
      <c r="N44" s="33" t="s">
        <v>251</v>
      </c>
    </row>
    <row r="45" spans="1:14" s="10" customFormat="1" ht="21.75" customHeight="1">
      <c r="A45" s="43">
        <v>21</v>
      </c>
      <c r="B45" s="50" t="s">
        <v>500</v>
      </c>
      <c r="C45" s="25" t="s">
        <v>63</v>
      </c>
      <c r="D45" s="25" t="s">
        <v>303</v>
      </c>
      <c r="E45" s="12">
        <v>0</v>
      </c>
      <c r="F45" s="12">
        <v>0</v>
      </c>
      <c r="G45" s="12">
        <v>6</v>
      </c>
      <c r="H45" s="12">
        <v>0</v>
      </c>
      <c r="I45" s="12">
        <v>6</v>
      </c>
      <c r="J45" s="14">
        <v>12</v>
      </c>
      <c r="K45" s="42">
        <v>24</v>
      </c>
      <c r="L45" s="47" t="s">
        <v>324</v>
      </c>
      <c r="M45" s="33" t="s">
        <v>82</v>
      </c>
      <c r="N45" s="33" t="s">
        <v>194</v>
      </c>
    </row>
    <row r="46" spans="1:14" s="10" customFormat="1" ht="21.75" customHeight="1">
      <c r="A46" s="43">
        <v>21</v>
      </c>
      <c r="B46" s="50" t="s">
        <v>501</v>
      </c>
      <c r="C46" s="29" t="s">
        <v>82</v>
      </c>
      <c r="D46" s="29" t="s">
        <v>308</v>
      </c>
      <c r="E46" s="12">
        <v>2</v>
      </c>
      <c r="F46" s="12">
        <v>10</v>
      </c>
      <c r="G46" s="12">
        <v>0</v>
      </c>
      <c r="H46" s="12">
        <v>0</v>
      </c>
      <c r="I46" s="12">
        <v>0</v>
      </c>
      <c r="J46" s="14">
        <v>12</v>
      </c>
      <c r="K46" s="42">
        <v>24</v>
      </c>
      <c r="L46" s="47" t="s">
        <v>185</v>
      </c>
      <c r="M46" s="33" t="s">
        <v>250</v>
      </c>
      <c r="N46" s="33" t="s">
        <v>251</v>
      </c>
    </row>
    <row r="47" spans="1:14" s="10" customFormat="1" ht="21.75" customHeight="1">
      <c r="A47" s="43">
        <v>21</v>
      </c>
      <c r="B47" s="50" t="s">
        <v>502</v>
      </c>
      <c r="C47" s="29" t="s">
        <v>85</v>
      </c>
      <c r="D47" s="29" t="s">
        <v>302</v>
      </c>
      <c r="E47" s="12">
        <v>2</v>
      </c>
      <c r="F47" s="12">
        <v>6</v>
      </c>
      <c r="G47" s="12">
        <v>1</v>
      </c>
      <c r="H47" s="12">
        <v>1</v>
      </c>
      <c r="I47" s="12">
        <v>2</v>
      </c>
      <c r="J47" s="14">
        <v>12</v>
      </c>
      <c r="K47" s="42">
        <v>24</v>
      </c>
      <c r="L47" s="47" t="s">
        <v>185</v>
      </c>
      <c r="M47" s="33" t="s">
        <v>250</v>
      </c>
      <c r="N47" s="33" t="s">
        <v>251</v>
      </c>
    </row>
    <row r="48" spans="1:14" s="10" customFormat="1" ht="21.75" customHeight="1">
      <c r="A48" s="43">
        <v>22</v>
      </c>
      <c r="B48" s="50" t="s">
        <v>503</v>
      </c>
      <c r="C48" s="25" t="s">
        <v>322</v>
      </c>
      <c r="D48" s="25" t="s">
        <v>323</v>
      </c>
      <c r="E48" s="12">
        <v>0</v>
      </c>
      <c r="F48" s="12">
        <v>10</v>
      </c>
      <c r="G48" s="12">
        <v>0</v>
      </c>
      <c r="H48" s="12">
        <v>1</v>
      </c>
      <c r="I48" s="12">
        <v>0</v>
      </c>
      <c r="J48" s="14">
        <v>11</v>
      </c>
      <c r="K48" s="42">
        <v>22</v>
      </c>
      <c r="L48" s="47" t="s">
        <v>334</v>
      </c>
      <c r="M48" s="63" t="s">
        <v>335</v>
      </c>
      <c r="N48" s="63" t="s">
        <v>336</v>
      </c>
    </row>
    <row r="49" spans="1:14" s="10" customFormat="1" ht="21.75" customHeight="1">
      <c r="A49" s="43">
        <v>23</v>
      </c>
      <c r="B49" s="50" t="s">
        <v>504</v>
      </c>
      <c r="C49" s="25" t="s">
        <v>318</v>
      </c>
      <c r="D49" s="25" t="s">
        <v>319</v>
      </c>
      <c r="E49" s="12">
        <v>0</v>
      </c>
      <c r="F49" s="12">
        <v>10</v>
      </c>
      <c r="G49" s="12">
        <v>0</v>
      </c>
      <c r="H49" s="12">
        <v>0</v>
      </c>
      <c r="I49" s="12">
        <v>0</v>
      </c>
      <c r="J49" s="14">
        <v>10</v>
      </c>
      <c r="K49" s="42">
        <v>20</v>
      </c>
      <c r="L49" s="47" t="s">
        <v>337</v>
      </c>
      <c r="M49" s="33" t="s">
        <v>227</v>
      </c>
      <c r="N49" s="33" t="s">
        <v>338</v>
      </c>
    </row>
    <row r="50" spans="1:14" s="10" customFormat="1" ht="21.75" customHeight="1">
      <c r="A50" s="43">
        <v>24</v>
      </c>
      <c r="B50" s="50" t="s">
        <v>505</v>
      </c>
      <c r="C50" s="25" t="s">
        <v>54</v>
      </c>
      <c r="D50" s="25" t="s">
        <v>315</v>
      </c>
      <c r="E50" s="12">
        <v>2</v>
      </c>
      <c r="F50" s="12">
        <v>2</v>
      </c>
      <c r="G50" s="12">
        <v>1</v>
      </c>
      <c r="H50" s="12">
        <v>4</v>
      </c>
      <c r="I50" s="12">
        <v>0</v>
      </c>
      <c r="J50" s="14">
        <v>9</v>
      </c>
      <c r="K50" s="42">
        <v>18</v>
      </c>
      <c r="L50" s="47" t="s">
        <v>331</v>
      </c>
      <c r="M50" s="33" t="s">
        <v>332</v>
      </c>
      <c r="N50" s="33" t="s">
        <v>333</v>
      </c>
    </row>
    <row r="51" spans="1:14" s="10" customFormat="1" ht="21.75" customHeight="1">
      <c r="A51" s="43">
        <v>25</v>
      </c>
      <c r="B51" s="49" t="s">
        <v>506</v>
      </c>
      <c r="C51" s="25" t="s">
        <v>277</v>
      </c>
      <c r="D51" s="25" t="s">
        <v>278</v>
      </c>
      <c r="E51" s="14">
        <v>0</v>
      </c>
      <c r="F51" s="14">
        <v>0</v>
      </c>
      <c r="G51" s="14">
        <v>4</v>
      </c>
      <c r="H51" s="14">
        <v>0</v>
      </c>
      <c r="I51" s="14">
        <v>3</v>
      </c>
      <c r="J51" s="14">
        <v>7</v>
      </c>
      <c r="K51" s="42">
        <v>14</v>
      </c>
      <c r="L51" s="47" t="s">
        <v>324</v>
      </c>
      <c r="M51" s="33" t="s">
        <v>82</v>
      </c>
      <c r="N51" s="33" t="s">
        <v>194</v>
      </c>
    </row>
    <row r="54" spans="2:8" ht="15.75">
      <c r="B54" s="36" t="s">
        <v>408</v>
      </c>
      <c r="C54" s="36"/>
      <c r="D54" s="36"/>
      <c r="E54" s="36"/>
      <c r="F54" s="36"/>
      <c r="G54" s="36"/>
      <c r="H54" s="36"/>
    </row>
    <row r="55" spans="1:11" ht="15.75">
      <c r="A55" s="1">
        <v>1</v>
      </c>
      <c r="B55" s="37" t="s">
        <v>409</v>
      </c>
      <c r="C55" s="37" t="s">
        <v>410</v>
      </c>
      <c r="D55" s="37" t="s">
        <v>594</v>
      </c>
      <c r="E55" s="68" t="s">
        <v>190</v>
      </c>
      <c r="F55" s="36"/>
      <c r="G55" s="36"/>
      <c r="H55" s="36">
        <v>17</v>
      </c>
      <c r="I55" s="68" t="s">
        <v>201</v>
      </c>
      <c r="J55" s="19"/>
      <c r="K55" s="68" t="s">
        <v>202</v>
      </c>
    </row>
    <row r="56" spans="1:11" ht="15.75">
      <c r="A56" s="1">
        <v>2</v>
      </c>
      <c r="B56" s="37" t="s">
        <v>214</v>
      </c>
      <c r="C56" s="37" t="s">
        <v>208</v>
      </c>
      <c r="D56" s="37" t="s">
        <v>587</v>
      </c>
      <c r="E56" s="68" t="s">
        <v>462</v>
      </c>
      <c r="F56" s="36"/>
      <c r="G56" s="36"/>
      <c r="H56" s="36">
        <v>18</v>
      </c>
      <c r="I56" s="68" t="s">
        <v>227</v>
      </c>
      <c r="J56" s="19"/>
      <c r="K56" s="68" t="s">
        <v>338</v>
      </c>
    </row>
    <row r="57" spans="1:11" ht="15.75">
      <c r="A57" s="1">
        <v>3</v>
      </c>
      <c r="B57" s="37" t="s">
        <v>229</v>
      </c>
      <c r="C57" s="37" t="s">
        <v>230</v>
      </c>
      <c r="D57" s="37" t="s">
        <v>588</v>
      </c>
      <c r="E57" s="68" t="s">
        <v>417</v>
      </c>
      <c r="F57" s="36"/>
      <c r="G57" s="36"/>
      <c r="H57" s="36">
        <v>19</v>
      </c>
      <c r="I57" s="68" t="s">
        <v>239</v>
      </c>
      <c r="J57" s="19"/>
      <c r="K57" s="68" t="s">
        <v>240</v>
      </c>
    </row>
    <row r="58" spans="1:11" ht="15.75">
      <c r="A58" s="1">
        <v>4</v>
      </c>
      <c r="B58" s="37" t="s">
        <v>401</v>
      </c>
      <c r="C58" s="37" t="s">
        <v>411</v>
      </c>
      <c r="D58" s="37" t="s">
        <v>589</v>
      </c>
      <c r="E58" s="68" t="s">
        <v>238</v>
      </c>
      <c r="F58" s="36"/>
      <c r="G58" s="36"/>
      <c r="H58" s="36">
        <v>20</v>
      </c>
      <c r="I58" s="68" t="s">
        <v>191</v>
      </c>
      <c r="J58" s="19"/>
      <c r="K58" s="68" t="s">
        <v>192</v>
      </c>
    </row>
    <row r="59" spans="1:11" ht="15.75">
      <c r="A59" s="1">
        <v>5</v>
      </c>
      <c r="B59" s="37" t="s">
        <v>396</v>
      </c>
      <c r="C59" s="37" t="s">
        <v>212</v>
      </c>
      <c r="D59" s="37" t="s">
        <v>590</v>
      </c>
      <c r="E59" s="68" t="s">
        <v>253</v>
      </c>
      <c r="F59" s="36"/>
      <c r="G59" s="36"/>
      <c r="H59" s="36">
        <v>21</v>
      </c>
      <c r="I59" s="68" t="s">
        <v>204</v>
      </c>
      <c r="J59" s="19"/>
      <c r="K59" s="68" t="s">
        <v>92</v>
      </c>
    </row>
    <row r="60" spans="1:15" ht="15.75">
      <c r="A60" s="1">
        <v>6</v>
      </c>
      <c r="B60" s="37" t="s">
        <v>412</v>
      </c>
      <c r="C60" s="37" t="s">
        <v>413</v>
      </c>
      <c r="D60" s="37" t="s">
        <v>591</v>
      </c>
      <c r="E60" s="68" t="s">
        <v>418</v>
      </c>
      <c r="F60" s="36"/>
      <c r="G60" s="36"/>
      <c r="H60" s="36">
        <v>22</v>
      </c>
      <c r="I60" s="68" t="s">
        <v>396</v>
      </c>
      <c r="J60" s="19"/>
      <c r="K60" s="68" t="s">
        <v>420</v>
      </c>
      <c r="L60" s="69"/>
      <c r="M60" s="69" t="s">
        <v>421</v>
      </c>
      <c r="N60" s="36"/>
      <c r="O60" s="36"/>
    </row>
    <row r="61" spans="1:15" ht="15.75">
      <c r="A61" s="1">
        <v>7</v>
      </c>
      <c r="B61" s="37" t="s">
        <v>414</v>
      </c>
      <c r="C61" s="37" t="s">
        <v>415</v>
      </c>
      <c r="D61" s="37" t="s">
        <v>592</v>
      </c>
      <c r="E61" s="68" t="s">
        <v>419</v>
      </c>
      <c r="F61" s="36"/>
      <c r="G61" s="36"/>
      <c r="H61" s="36"/>
      <c r="L61" s="36"/>
      <c r="M61" s="36"/>
      <c r="N61" s="36"/>
      <c r="O61" s="36"/>
    </row>
    <row r="62" spans="1:15" ht="15.75">
      <c r="A62" s="1">
        <v>8</v>
      </c>
      <c r="B62" s="37" t="s">
        <v>416</v>
      </c>
      <c r="C62" s="37" t="s">
        <v>208</v>
      </c>
      <c r="D62" s="37" t="s">
        <v>593</v>
      </c>
      <c r="E62" s="68" t="s">
        <v>246</v>
      </c>
      <c r="F62" s="36"/>
      <c r="G62" s="36"/>
      <c r="H62" s="36"/>
      <c r="L62" s="69" t="s">
        <v>422</v>
      </c>
      <c r="M62" s="36"/>
      <c r="N62" s="36"/>
      <c r="O62" s="36"/>
    </row>
  </sheetData>
  <sheetProtection/>
  <mergeCells count="6">
    <mergeCell ref="B4:K4"/>
    <mergeCell ref="B6:K6"/>
    <mergeCell ref="B5:K5"/>
    <mergeCell ref="B1:J1"/>
    <mergeCell ref="B2:J2"/>
    <mergeCell ref="B3:K3"/>
  </mergeCells>
  <printOptions/>
  <pageMargins left="0.1968503937007874" right="0.31496062992125984" top="0.35433070866141736" bottom="0.48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9"/>
  <sheetViews>
    <sheetView zoomScale="80" zoomScaleNormal="80" zoomScalePageLayoutView="0" workbookViewId="0" topLeftCell="A48">
      <selection activeCell="M65" sqref="M65"/>
    </sheetView>
  </sheetViews>
  <sheetFormatPr defaultColWidth="9.8515625" defaultRowHeight="15"/>
  <cols>
    <col min="1" max="1" width="8.00390625" style="1" customWidth="1"/>
    <col min="2" max="2" width="16.00390625" style="66" customWidth="1"/>
    <col min="3" max="3" width="16.7109375" style="1" customWidth="1"/>
    <col min="4" max="4" width="19.57421875" style="1" customWidth="1"/>
    <col min="5" max="7" width="4.57421875" style="1" customWidth="1"/>
    <col min="8" max="8" width="5.421875" style="1" bestFit="1" customWidth="1"/>
    <col min="9" max="9" width="5.421875" style="1" customWidth="1"/>
    <col min="10" max="10" width="7.140625" style="1" customWidth="1"/>
    <col min="11" max="11" width="9.421875" style="1" customWidth="1"/>
    <col min="12" max="12" width="33.28125" style="39" customWidth="1"/>
    <col min="13" max="13" width="13.140625" style="1" customWidth="1"/>
    <col min="14" max="14" width="16.421875" style="1" customWidth="1"/>
    <col min="15" max="16384" width="9.8515625" style="1" customWidth="1"/>
  </cols>
  <sheetData>
    <row r="1" spans="2:15" ht="15.75">
      <c r="B1" s="71" t="s">
        <v>30</v>
      </c>
      <c r="C1" s="71"/>
      <c r="D1" s="71"/>
      <c r="E1" s="71"/>
      <c r="F1" s="71"/>
      <c r="G1" s="71"/>
      <c r="H1" s="71"/>
      <c r="I1" s="71"/>
      <c r="J1" s="71"/>
      <c r="K1" s="19"/>
      <c r="M1" s="19"/>
      <c r="N1" s="19"/>
      <c r="O1" s="19"/>
    </row>
    <row r="2" spans="2:15" ht="15.75">
      <c r="B2" s="71" t="s">
        <v>29</v>
      </c>
      <c r="C2" s="71"/>
      <c r="D2" s="71"/>
      <c r="E2" s="71"/>
      <c r="F2" s="71"/>
      <c r="G2" s="71"/>
      <c r="H2" s="71"/>
      <c r="I2" s="71"/>
      <c r="J2" s="71"/>
      <c r="K2" s="19"/>
      <c r="M2" s="19"/>
      <c r="N2" s="19"/>
      <c r="O2" s="19"/>
    </row>
    <row r="3" spans="2:11" ht="15.75">
      <c r="B3" s="71" t="s">
        <v>31</v>
      </c>
      <c r="C3" s="71"/>
      <c r="D3" s="71"/>
      <c r="E3" s="71"/>
      <c r="F3" s="71"/>
      <c r="G3" s="71"/>
      <c r="H3" s="71"/>
      <c r="I3" s="71"/>
      <c r="J3" s="71"/>
      <c r="K3" s="71"/>
    </row>
    <row r="4" spans="2:12" s="2" customFormat="1" ht="15.75">
      <c r="B4" s="72" t="s">
        <v>32</v>
      </c>
      <c r="C4" s="72"/>
      <c r="D4" s="72"/>
      <c r="E4" s="72"/>
      <c r="F4" s="72"/>
      <c r="G4" s="72"/>
      <c r="H4" s="72"/>
      <c r="I4" s="72"/>
      <c r="J4" s="72"/>
      <c r="K4" s="72"/>
      <c r="L4" s="45"/>
    </row>
    <row r="5" spans="2:12" s="2" customFormat="1" ht="15.75">
      <c r="B5" s="73" t="s">
        <v>23</v>
      </c>
      <c r="C5" s="73"/>
      <c r="D5" s="73"/>
      <c r="E5" s="73"/>
      <c r="F5" s="73"/>
      <c r="G5" s="73"/>
      <c r="H5" s="73"/>
      <c r="I5" s="73"/>
      <c r="J5" s="73"/>
      <c r="K5" s="73"/>
      <c r="L5" s="45"/>
    </row>
    <row r="6" spans="2:11" ht="15.75">
      <c r="B6" s="71" t="s">
        <v>35</v>
      </c>
      <c r="C6" s="71"/>
      <c r="D6" s="71"/>
      <c r="E6" s="71"/>
      <c r="F6" s="71"/>
      <c r="G6" s="71"/>
      <c r="H6" s="71"/>
      <c r="I6" s="71"/>
      <c r="J6" s="71"/>
      <c r="K6" s="71"/>
    </row>
    <row r="8" spans="1:14" s="2" customFormat="1" ht="15.75">
      <c r="A8" s="38" t="s">
        <v>463</v>
      </c>
      <c r="B8" s="65" t="s">
        <v>1</v>
      </c>
      <c r="C8" s="31" t="s">
        <v>2</v>
      </c>
      <c r="D8" s="31" t="s">
        <v>3</v>
      </c>
      <c r="E8" s="40" t="s">
        <v>4</v>
      </c>
      <c r="F8" s="41" t="s">
        <v>5</v>
      </c>
      <c r="G8" s="41" t="s">
        <v>6</v>
      </c>
      <c r="H8" s="41" t="s">
        <v>7</v>
      </c>
      <c r="I8" s="41" t="s">
        <v>8</v>
      </c>
      <c r="J8" s="61" t="s">
        <v>0</v>
      </c>
      <c r="K8" s="32" t="s">
        <v>9</v>
      </c>
      <c r="L8" s="46" t="s">
        <v>221</v>
      </c>
      <c r="M8" s="2" t="s">
        <v>222</v>
      </c>
      <c r="N8" s="2" t="s">
        <v>223</v>
      </c>
    </row>
    <row r="9" spans="1:14" s="10" customFormat="1" ht="21.75" customHeight="1">
      <c r="A9" s="43">
        <v>1</v>
      </c>
      <c r="B9" s="50" t="s">
        <v>548</v>
      </c>
      <c r="C9" s="30" t="s">
        <v>376</v>
      </c>
      <c r="D9" s="30" t="s">
        <v>377</v>
      </c>
      <c r="E9" s="12">
        <v>10</v>
      </c>
      <c r="F9" s="12">
        <v>5</v>
      </c>
      <c r="G9" s="12">
        <v>10</v>
      </c>
      <c r="H9" s="12">
        <v>10</v>
      </c>
      <c r="I9" s="12">
        <v>10</v>
      </c>
      <c r="J9" s="14">
        <v>45</v>
      </c>
      <c r="K9" s="42">
        <v>90</v>
      </c>
      <c r="L9" s="47" t="s">
        <v>180</v>
      </c>
      <c r="M9" s="62" t="s">
        <v>183</v>
      </c>
      <c r="N9" s="35" t="s">
        <v>184</v>
      </c>
    </row>
    <row r="10" spans="1:14" s="10" customFormat="1" ht="21.75" customHeight="1">
      <c r="A10" s="43">
        <v>2</v>
      </c>
      <c r="B10" s="49" t="s">
        <v>549</v>
      </c>
      <c r="C10" s="25" t="s">
        <v>357</v>
      </c>
      <c r="D10" s="25" t="s">
        <v>358</v>
      </c>
      <c r="E10" s="14">
        <v>10</v>
      </c>
      <c r="F10" s="14">
        <v>8</v>
      </c>
      <c r="G10" s="14">
        <v>10</v>
      </c>
      <c r="H10" s="14">
        <v>10</v>
      </c>
      <c r="I10" s="14">
        <v>4</v>
      </c>
      <c r="J10" s="14">
        <v>42</v>
      </c>
      <c r="K10" s="42">
        <v>84</v>
      </c>
      <c r="L10" s="47" t="s">
        <v>193</v>
      </c>
      <c r="M10" s="33" t="s">
        <v>327</v>
      </c>
      <c r="N10" s="33" t="s">
        <v>328</v>
      </c>
    </row>
    <row r="11" spans="1:14" s="10" customFormat="1" ht="21.75" customHeight="1">
      <c r="A11" s="43">
        <v>3</v>
      </c>
      <c r="B11" s="49" t="s">
        <v>550</v>
      </c>
      <c r="C11" s="30" t="s">
        <v>43</v>
      </c>
      <c r="D11" s="30" t="s">
        <v>339</v>
      </c>
      <c r="E11" s="14">
        <v>10</v>
      </c>
      <c r="F11" s="14">
        <v>6</v>
      </c>
      <c r="G11" s="14">
        <v>8</v>
      </c>
      <c r="H11" s="14">
        <v>10</v>
      </c>
      <c r="I11" s="14">
        <v>4</v>
      </c>
      <c r="J11" s="14">
        <v>38</v>
      </c>
      <c r="K11" s="42">
        <v>76</v>
      </c>
      <c r="L11" s="47" t="s">
        <v>180</v>
      </c>
      <c r="M11" s="62" t="s">
        <v>224</v>
      </c>
      <c r="N11" s="54" t="s">
        <v>225</v>
      </c>
    </row>
    <row r="12" spans="1:14" s="10" customFormat="1" ht="21.75" customHeight="1">
      <c r="A12" s="43">
        <v>4</v>
      </c>
      <c r="B12" s="49" t="s">
        <v>551</v>
      </c>
      <c r="C12" s="30" t="s">
        <v>349</v>
      </c>
      <c r="D12" s="30" t="s">
        <v>350</v>
      </c>
      <c r="E12" s="14">
        <v>9</v>
      </c>
      <c r="F12" s="14">
        <v>6</v>
      </c>
      <c r="G12" s="14">
        <v>10</v>
      </c>
      <c r="H12" s="14">
        <v>8</v>
      </c>
      <c r="I12" s="14">
        <v>4</v>
      </c>
      <c r="J12" s="14">
        <v>37</v>
      </c>
      <c r="K12" s="42">
        <v>74</v>
      </c>
      <c r="L12" s="47" t="s">
        <v>180</v>
      </c>
      <c r="M12" s="62" t="s">
        <v>224</v>
      </c>
      <c r="N12" s="54" t="s">
        <v>225</v>
      </c>
    </row>
    <row r="13" spans="1:14" s="10" customFormat="1" ht="21.75" customHeight="1">
      <c r="A13" s="43">
        <v>5</v>
      </c>
      <c r="B13" s="49" t="s">
        <v>552</v>
      </c>
      <c r="C13" s="30" t="s">
        <v>191</v>
      </c>
      <c r="D13" s="30" t="s">
        <v>359</v>
      </c>
      <c r="E13" s="14">
        <v>10</v>
      </c>
      <c r="F13" s="14">
        <v>10</v>
      </c>
      <c r="G13" s="14">
        <v>8</v>
      </c>
      <c r="H13" s="14">
        <v>7</v>
      </c>
      <c r="I13" s="14">
        <v>1</v>
      </c>
      <c r="J13" s="14">
        <v>36</v>
      </c>
      <c r="K13" s="42">
        <v>72</v>
      </c>
      <c r="L13" s="47" t="s">
        <v>180</v>
      </c>
      <c r="M13" s="62" t="s">
        <v>224</v>
      </c>
      <c r="N13" s="54" t="s">
        <v>225</v>
      </c>
    </row>
    <row r="14" spans="1:14" s="10" customFormat="1" ht="21.75" customHeight="1">
      <c r="A14" s="43">
        <v>5</v>
      </c>
      <c r="B14" s="49" t="s">
        <v>553</v>
      </c>
      <c r="C14" s="30" t="s">
        <v>296</v>
      </c>
      <c r="D14" s="30" t="s">
        <v>351</v>
      </c>
      <c r="E14" s="14">
        <v>9</v>
      </c>
      <c r="F14" s="14">
        <v>5</v>
      </c>
      <c r="G14" s="14">
        <v>10</v>
      </c>
      <c r="H14" s="14">
        <v>8</v>
      </c>
      <c r="I14" s="14">
        <v>4</v>
      </c>
      <c r="J14" s="14">
        <v>36</v>
      </c>
      <c r="K14" s="42">
        <v>72</v>
      </c>
      <c r="L14" s="47" t="s">
        <v>180</v>
      </c>
      <c r="M14" s="62" t="s">
        <v>209</v>
      </c>
      <c r="N14" s="35" t="s">
        <v>210</v>
      </c>
    </row>
    <row r="15" spans="1:14" s="10" customFormat="1" ht="21.75" customHeight="1">
      <c r="A15" s="43">
        <v>6</v>
      </c>
      <c r="B15" s="49" t="s">
        <v>554</v>
      </c>
      <c r="C15" s="26" t="s">
        <v>340</v>
      </c>
      <c r="D15" s="26" t="s">
        <v>341</v>
      </c>
      <c r="E15" s="14">
        <v>10</v>
      </c>
      <c r="F15" s="14">
        <v>9</v>
      </c>
      <c r="G15" s="14">
        <v>10</v>
      </c>
      <c r="H15" s="14">
        <v>4</v>
      </c>
      <c r="I15" s="14">
        <v>0</v>
      </c>
      <c r="J15" s="14">
        <v>33</v>
      </c>
      <c r="K15" s="42">
        <v>66</v>
      </c>
      <c r="L15" s="47" t="s">
        <v>213</v>
      </c>
      <c r="M15" s="33" t="s">
        <v>214</v>
      </c>
      <c r="N15" s="33" t="s">
        <v>208</v>
      </c>
    </row>
    <row r="16" spans="1:14" s="10" customFormat="1" ht="21.75" customHeight="1">
      <c r="A16" s="43">
        <v>7</v>
      </c>
      <c r="B16" s="50" t="s">
        <v>555</v>
      </c>
      <c r="C16" s="30" t="s">
        <v>153</v>
      </c>
      <c r="D16" s="30" t="s">
        <v>361</v>
      </c>
      <c r="E16" s="12">
        <v>10</v>
      </c>
      <c r="F16" s="12">
        <v>7</v>
      </c>
      <c r="G16" s="12">
        <v>9</v>
      </c>
      <c r="H16" s="12">
        <v>4</v>
      </c>
      <c r="I16" s="12">
        <v>1</v>
      </c>
      <c r="J16" s="14">
        <v>31</v>
      </c>
      <c r="K16" s="42">
        <v>62</v>
      </c>
      <c r="L16" s="47" t="s">
        <v>180</v>
      </c>
      <c r="M16" s="62" t="s">
        <v>224</v>
      </c>
      <c r="N16" s="54" t="s">
        <v>225</v>
      </c>
    </row>
    <row r="17" spans="1:14" s="10" customFormat="1" ht="21.75" customHeight="1">
      <c r="A17" s="43">
        <v>7</v>
      </c>
      <c r="B17" s="49" t="s">
        <v>556</v>
      </c>
      <c r="C17" s="30" t="s">
        <v>347</v>
      </c>
      <c r="D17" s="30" t="s">
        <v>348</v>
      </c>
      <c r="E17" s="14">
        <v>8</v>
      </c>
      <c r="F17" s="14">
        <v>2</v>
      </c>
      <c r="G17" s="14">
        <v>9</v>
      </c>
      <c r="H17" s="14">
        <v>8</v>
      </c>
      <c r="I17" s="14">
        <v>4</v>
      </c>
      <c r="J17" s="14">
        <v>31</v>
      </c>
      <c r="K17" s="42">
        <v>62</v>
      </c>
      <c r="L17" s="47" t="s">
        <v>180</v>
      </c>
      <c r="M17" s="62" t="s">
        <v>209</v>
      </c>
      <c r="N17" s="35" t="s">
        <v>210</v>
      </c>
    </row>
    <row r="18" spans="1:14" s="10" customFormat="1" ht="21.75" customHeight="1">
      <c r="A18" s="43">
        <v>8</v>
      </c>
      <c r="B18" s="49" t="s">
        <v>557</v>
      </c>
      <c r="C18" s="25" t="s">
        <v>89</v>
      </c>
      <c r="D18" s="25" t="s">
        <v>305</v>
      </c>
      <c r="E18" s="14">
        <v>10</v>
      </c>
      <c r="F18" s="14">
        <v>6</v>
      </c>
      <c r="G18" s="14">
        <v>10</v>
      </c>
      <c r="H18" s="14">
        <v>2</v>
      </c>
      <c r="I18" s="14">
        <v>1</v>
      </c>
      <c r="J18" s="14">
        <v>29</v>
      </c>
      <c r="K18" s="42">
        <v>58</v>
      </c>
      <c r="L18" s="47" t="s">
        <v>231</v>
      </c>
      <c r="M18" s="33" t="s">
        <v>207</v>
      </c>
      <c r="N18" s="33" t="s">
        <v>208</v>
      </c>
    </row>
    <row r="19" spans="1:14" s="10" customFormat="1" ht="21.75" customHeight="1">
      <c r="A19" s="43">
        <v>8</v>
      </c>
      <c r="B19" s="49" t="s">
        <v>558</v>
      </c>
      <c r="C19" s="30" t="s">
        <v>342</v>
      </c>
      <c r="D19" s="30" t="s">
        <v>343</v>
      </c>
      <c r="E19" s="14">
        <v>10</v>
      </c>
      <c r="F19" s="14">
        <v>6</v>
      </c>
      <c r="G19" s="14">
        <v>10</v>
      </c>
      <c r="H19" s="14">
        <v>0</v>
      </c>
      <c r="I19" s="14">
        <v>3</v>
      </c>
      <c r="J19" s="14">
        <v>29</v>
      </c>
      <c r="K19" s="42">
        <v>58</v>
      </c>
      <c r="L19" s="47" t="s">
        <v>180</v>
      </c>
      <c r="M19" s="62" t="s">
        <v>209</v>
      </c>
      <c r="N19" s="35" t="s">
        <v>210</v>
      </c>
    </row>
    <row r="20" spans="1:14" s="10" customFormat="1" ht="21.75" customHeight="1">
      <c r="A20" s="43">
        <v>9</v>
      </c>
      <c r="B20" s="50" t="s">
        <v>559</v>
      </c>
      <c r="C20" s="25" t="s">
        <v>373</v>
      </c>
      <c r="D20" s="25" t="s">
        <v>374</v>
      </c>
      <c r="E20" s="12">
        <v>5</v>
      </c>
      <c r="F20" s="12">
        <v>6</v>
      </c>
      <c r="G20" s="12">
        <v>8</v>
      </c>
      <c r="H20" s="12">
        <v>3</v>
      </c>
      <c r="I20" s="12">
        <v>4</v>
      </c>
      <c r="J20" s="14">
        <v>26</v>
      </c>
      <c r="K20" s="42">
        <v>52</v>
      </c>
      <c r="L20" s="47" t="s">
        <v>180</v>
      </c>
      <c r="M20" s="62" t="s">
        <v>224</v>
      </c>
      <c r="N20" s="54" t="s">
        <v>225</v>
      </c>
    </row>
    <row r="21" spans="1:14" s="10" customFormat="1" ht="21.75" customHeight="1">
      <c r="A21" s="43">
        <v>10</v>
      </c>
      <c r="B21" s="49" t="s">
        <v>560</v>
      </c>
      <c r="C21" s="51" t="s">
        <v>85</v>
      </c>
      <c r="D21" s="51" t="s">
        <v>362</v>
      </c>
      <c r="E21" s="12">
        <v>10</v>
      </c>
      <c r="F21" s="12">
        <v>7</v>
      </c>
      <c r="G21" s="12">
        <v>8</v>
      </c>
      <c r="H21" s="12">
        <v>0</v>
      </c>
      <c r="I21" s="12">
        <v>0</v>
      </c>
      <c r="J21" s="14">
        <v>25</v>
      </c>
      <c r="K21" s="42">
        <v>50</v>
      </c>
      <c r="L21" s="47" t="s">
        <v>180</v>
      </c>
      <c r="M21" s="62" t="s">
        <v>209</v>
      </c>
      <c r="N21" s="62" t="s">
        <v>210</v>
      </c>
    </row>
    <row r="22" spans="1:14" s="10" customFormat="1" ht="21.75" customHeight="1">
      <c r="A22" s="43">
        <v>10</v>
      </c>
      <c r="B22" s="49" t="s">
        <v>561</v>
      </c>
      <c r="C22" s="30" t="s">
        <v>52</v>
      </c>
      <c r="D22" s="30" t="s">
        <v>344</v>
      </c>
      <c r="E22" s="14">
        <v>9</v>
      </c>
      <c r="F22" s="14">
        <v>6</v>
      </c>
      <c r="G22" s="14">
        <v>9</v>
      </c>
      <c r="H22" s="14">
        <v>0</v>
      </c>
      <c r="I22" s="14">
        <v>1</v>
      </c>
      <c r="J22" s="14">
        <v>25</v>
      </c>
      <c r="K22" s="42">
        <v>50</v>
      </c>
      <c r="L22" s="47" t="s">
        <v>180</v>
      </c>
      <c r="M22" s="62" t="s">
        <v>224</v>
      </c>
      <c r="N22" s="54" t="s">
        <v>225</v>
      </c>
    </row>
    <row r="23" spans="1:14" s="10" customFormat="1" ht="21.75" customHeight="1">
      <c r="A23" s="43">
        <v>10</v>
      </c>
      <c r="B23" s="49" t="s">
        <v>562</v>
      </c>
      <c r="C23" s="25" t="s">
        <v>52</v>
      </c>
      <c r="D23" s="25" t="s">
        <v>345</v>
      </c>
      <c r="E23" s="14">
        <v>9</v>
      </c>
      <c r="F23" s="14">
        <v>2</v>
      </c>
      <c r="G23" s="14">
        <v>5</v>
      </c>
      <c r="H23" s="14">
        <v>5</v>
      </c>
      <c r="I23" s="14">
        <v>4</v>
      </c>
      <c r="J23" s="14">
        <v>25</v>
      </c>
      <c r="K23" s="42">
        <v>50</v>
      </c>
      <c r="L23" s="47" t="s">
        <v>193</v>
      </c>
      <c r="M23" s="33" t="s">
        <v>327</v>
      </c>
      <c r="N23" s="33" t="s">
        <v>328</v>
      </c>
    </row>
    <row r="24" spans="1:14" s="10" customFormat="1" ht="21.75" customHeight="1">
      <c r="A24" s="43">
        <v>11</v>
      </c>
      <c r="B24" s="50" t="s">
        <v>563</v>
      </c>
      <c r="C24" s="30" t="s">
        <v>109</v>
      </c>
      <c r="D24" s="30" t="s">
        <v>394</v>
      </c>
      <c r="E24" s="12">
        <v>4</v>
      </c>
      <c r="F24" s="12">
        <v>6</v>
      </c>
      <c r="G24" s="12">
        <v>9</v>
      </c>
      <c r="H24" s="12">
        <v>5</v>
      </c>
      <c r="I24" s="12">
        <v>0</v>
      </c>
      <c r="J24" s="14">
        <v>24</v>
      </c>
      <c r="K24" s="42">
        <v>48</v>
      </c>
      <c r="L24" s="47" t="s">
        <v>180</v>
      </c>
      <c r="M24" s="62" t="s">
        <v>209</v>
      </c>
      <c r="N24" s="35" t="s">
        <v>210</v>
      </c>
    </row>
    <row r="25" spans="1:14" s="10" customFormat="1" ht="21.75" customHeight="1">
      <c r="A25" s="43">
        <v>12</v>
      </c>
      <c r="B25" s="49" t="s">
        <v>564</v>
      </c>
      <c r="C25" s="30" t="s">
        <v>87</v>
      </c>
      <c r="D25" s="30" t="s">
        <v>352</v>
      </c>
      <c r="E25" s="14">
        <v>5</v>
      </c>
      <c r="F25" s="14">
        <v>6</v>
      </c>
      <c r="G25" s="14">
        <v>9</v>
      </c>
      <c r="H25" s="14">
        <v>3</v>
      </c>
      <c r="I25" s="14">
        <v>0</v>
      </c>
      <c r="J25" s="14">
        <v>23</v>
      </c>
      <c r="K25" s="42">
        <v>46</v>
      </c>
      <c r="L25" s="47" t="s">
        <v>180</v>
      </c>
      <c r="M25" s="62" t="s">
        <v>224</v>
      </c>
      <c r="N25" s="54" t="s">
        <v>397</v>
      </c>
    </row>
    <row r="26" spans="1:14" s="10" customFormat="1" ht="21.75" customHeight="1">
      <c r="A26" s="43">
        <v>13</v>
      </c>
      <c r="B26" s="50" t="s">
        <v>565</v>
      </c>
      <c r="C26" s="30" t="s">
        <v>82</v>
      </c>
      <c r="D26" s="30" t="s">
        <v>382</v>
      </c>
      <c r="E26" s="12">
        <v>10</v>
      </c>
      <c r="F26" s="12">
        <v>6</v>
      </c>
      <c r="G26" s="12">
        <v>5</v>
      </c>
      <c r="H26" s="12">
        <v>0</v>
      </c>
      <c r="I26" s="12">
        <v>1</v>
      </c>
      <c r="J26" s="14">
        <v>22</v>
      </c>
      <c r="K26" s="42">
        <v>44</v>
      </c>
      <c r="L26" s="47" t="s">
        <v>180</v>
      </c>
      <c r="M26" s="62" t="s">
        <v>191</v>
      </c>
      <c r="N26" s="54" t="s">
        <v>192</v>
      </c>
    </row>
    <row r="27" spans="1:14" s="10" customFormat="1" ht="21.75" customHeight="1">
      <c r="A27" s="43">
        <v>13</v>
      </c>
      <c r="B27" s="50" t="s">
        <v>566</v>
      </c>
      <c r="C27" s="26" t="s">
        <v>365</v>
      </c>
      <c r="D27" s="26" t="s">
        <v>366</v>
      </c>
      <c r="E27" s="12">
        <v>4</v>
      </c>
      <c r="F27" s="12">
        <v>6</v>
      </c>
      <c r="G27" s="12">
        <v>7</v>
      </c>
      <c r="H27" s="12">
        <v>2</v>
      </c>
      <c r="I27" s="12">
        <v>3</v>
      </c>
      <c r="J27" s="14">
        <v>22</v>
      </c>
      <c r="K27" s="42">
        <v>44</v>
      </c>
      <c r="L27" s="47" t="s">
        <v>213</v>
      </c>
      <c r="M27" s="33" t="s">
        <v>214</v>
      </c>
      <c r="N27" s="33" t="s">
        <v>208</v>
      </c>
    </row>
    <row r="28" spans="1:14" s="10" customFormat="1" ht="21.75" customHeight="1">
      <c r="A28" s="43">
        <v>13</v>
      </c>
      <c r="B28" s="50" t="s">
        <v>567</v>
      </c>
      <c r="C28" s="30" t="s">
        <v>41</v>
      </c>
      <c r="D28" s="30" t="s">
        <v>360</v>
      </c>
      <c r="E28" s="12">
        <v>3</v>
      </c>
      <c r="F28" s="12">
        <v>4</v>
      </c>
      <c r="G28" s="12">
        <v>10</v>
      </c>
      <c r="H28" s="12">
        <v>1</v>
      </c>
      <c r="I28" s="12">
        <v>4</v>
      </c>
      <c r="J28" s="14">
        <v>22</v>
      </c>
      <c r="K28" s="42">
        <v>44</v>
      </c>
      <c r="L28" s="47" t="s">
        <v>180</v>
      </c>
      <c r="M28" s="62" t="s">
        <v>209</v>
      </c>
      <c r="N28" s="35" t="s">
        <v>210</v>
      </c>
    </row>
    <row r="29" spans="1:14" s="10" customFormat="1" ht="21.75" customHeight="1">
      <c r="A29" s="43">
        <v>14</v>
      </c>
      <c r="B29" s="50" t="s">
        <v>568</v>
      </c>
      <c r="C29" s="25" t="s">
        <v>263</v>
      </c>
      <c r="D29" s="25" t="s">
        <v>386</v>
      </c>
      <c r="E29" s="12">
        <v>2</v>
      </c>
      <c r="F29" s="12">
        <v>5</v>
      </c>
      <c r="G29" s="12">
        <v>8</v>
      </c>
      <c r="H29" s="12">
        <v>5</v>
      </c>
      <c r="I29" s="12">
        <v>0</v>
      </c>
      <c r="J29" s="14">
        <v>20</v>
      </c>
      <c r="K29" s="42">
        <v>40</v>
      </c>
      <c r="L29" s="47" t="s">
        <v>331</v>
      </c>
      <c r="M29" s="33" t="s">
        <v>332</v>
      </c>
      <c r="N29" s="33" t="s">
        <v>333</v>
      </c>
    </row>
    <row r="30" spans="1:14" s="10" customFormat="1" ht="21.75" customHeight="1">
      <c r="A30" s="43">
        <v>14</v>
      </c>
      <c r="B30" s="50" t="s">
        <v>569</v>
      </c>
      <c r="C30" s="25" t="s">
        <v>155</v>
      </c>
      <c r="D30" s="25" t="s">
        <v>385</v>
      </c>
      <c r="E30" s="12">
        <v>10</v>
      </c>
      <c r="F30" s="12">
        <v>1</v>
      </c>
      <c r="G30" s="12">
        <v>5</v>
      </c>
      <c r="H30" s="12">
        <v>3</v>
      </c>
      <c r="I30" s="12">
        <v>1</v>
      </c>
      <c r="J30" s="14">
        <v>20</v>
      </c>
      <c r="K30" s="42">
        <v>40</v>
      </c>
      <c r="L30" s="47" t="s">
        <v>193</v>
      </c>
      <c r="M30" s="33" t="s">
        <v>327</v>
      </c>
      <c r="N30" s="33" t="s">
        <v>328</v>
      </c>
    </row>
    <row r="31" spans="1:14" s="10" customFormat="1" ht="21.75" customHeight="1">
      <c r="A31" s="43">
        <v>14</v>
      </c>
      <c r="B31" s="50" t="s">
        <v>570</v>
      </c>
      <c r="C31" s="25" t="s">
        <v>172</v>
      </c>
      <c r="D31" s="25" t="s">
        <v>369</v>
      </c>
      <c r="E31" s="12">
        <v>4</v>
      </c>
      <c r="F31" s="12">
        <v>6</v>
      </c>
      <c r="G31" s="12">
        <v>9</v>
      </c>
      <c r="H31" s="12">
        <v>1</v>
      </c>
      <c r="I31" s="12">
        <v>0</v>
      </c>
      <c r="J31" s="14">
        <v>20</v>
      </c>
      <c r="K31" s="42">
        <v>40</v>
      </c>
      <c r="L31" s="47" t="s">
        <v>398</v>
      </c>
      <c r="M31" s="33" t="s">
        <v>399</v>
      </c>
      <c r="N31" s="33" t="s">
        <v>400</v>
      </c>
    </row>
    <row r="32" spans="1:14" s="10" customFormat="1" ht="21.75" customHeight="1">
      <c r="A32" s="43">
        <v>15</v>
      </c>
      <c r="B32" s="49" t="s">
        <v>571</v>
      </c>
      <c r="C32" s="25" t="s">
        <v>355</v>
      </c>
      <c r="D32" s="25" t="s">
        <v>356</v>
      </c>
      <c r="E32" s="14">
        <v>2</v>
      </c>
      <c r="F32" s="14">
        <v>6</v>
      </c>
      <c r="G32" s="14">
        <v>9</v>
      </c>
      <c r="H32" s="14">
        <v>2</v>
      </c>
      <c r="I32" s="14">
        <v>0</v>
      </c>
      <c r="J32" s="14">
        <v>19</v>
      </c>
      <c r="K32" s="42">
        <v>38</v>
      </c>
      <c r="L32" s="47" t="s">
        <v>185</v>
      </c>
      <c r="M32" s="33" t="s">
        <v>250</v>
      </c>
      <c r="N32" s="33" t="s">
        <v>251</v>
      </c>
    </row>
    <row r="33" spans="1:14" s="10" customFormat="1" ht="21.75" customHeight="1">
      <c r="A33" s="43">
        <v>16</v>
      </c>
      <c r="B33" s="49" t="s">
        <v>572</v>
      </c>
      <c r="C33" s="25" t="s">
        <v>274</v>
      </c>
      <c r="D33" s="25" t="s">
        <v>346</v>
      </c>
      <c r="E33" s="14">
        <v>2</v>
      </c>
      <c r="F33" s="14">
        <v>1</v>
      </c>
      <c r="G33" s="14">
        <v>9</v>
      </c>
      <c r="H33" s="14">
        <v>3</v>
      </c>
      <c r="I33" s="14">
        <v>3</v>
      </c>
      <c r="J33" s="14">
        <v>18</v>
      </c>
      <c r="K33" s="42">
        <v>36</v>
      </c>
      <c r="L33" s="47" t="s">
        <v>395</v>
      </c>
      <c r="M33" s="33" t="s">
        <v>396</v>
      </c>
      <c r="N33" s="33" t="s">
        <v>74</v>
      </c>
    </row>
    <row r="34" spans="1:14" s="10" customFormat="1" ht="21.75" customHeight="1">
      <c r="A34" s="43">
        <v>17</v>
      </c>
      <c r="B34" s="50" t="s">
        <v>573</v>
      </c>
      <c r="C34" s="25" t="s">
        <v>363</v>
      </c>
      <c r="D34" s="25" t="s">
        <v>364</v>
      </c>
      <c r="E34" s="12">
        <v>4</v>
      </c>
      <c r="F34" s="12">
        <v>7</v>
      </c>
      <c r="G34" s="12">
        <v>5</v>
      </c>
      <c r="H34" s="12">
        <v>0</v>
      </c>
      <c r="I34" s="12">
        <v>1</v>
      </c>
      <c r="J34" s="14">
        <v>17</v>
      </c>
      <c r="K34" s="42">
        <v>34</v>
      </c>
      <c r="L34" s="47" t="s">
        <v>193</v>
      </c>
      <c r="M34" s="33" t="s">
        <v>217</v>
      </c>
      <c r="N34" s="33" t="s">
        <v>218</v>
      </c>
    </row>
    <row r="35" spans="1:14" s="10" customFormat="1" ht="21.75" customHeight="1">
      <c r="A35" s="43">
        <v>17</v>
      </c>
      <c r="B35" s="50" t="s">
        <v>574</v>
      </c>
      <c r="C35" s="25" t="s">
        <v>388</v>
      </c>
      <c r="D35" s="25" t="s">
        <v>389</v>
      </c>
      <c r="E35" s="12">
        <v>4</v>
      </c>
      <c r="F35" s="12">
        <v>6</v>
      </c>
      <c r="G35" s="12">
        <v>6</v>
      </c>
      <c r="H35" s="12">
        <v>1</v>
      </c>
      <c r="I35" s="12">
        <v>0</v>
      </c>
      <c r="J35" s="14">
        <v>17</v>
      </c>
      <c r="K35" s="42">
        <v>34</v>
      </c>
      <c r="L35" s="47" t="s">
        <v>231</v>
      </c>
      <c r="M35" s="33" t="s">
        <v>207</v>
      </c>
      <c r="N35" s="33" t="s">
        <v>208</v>
      </c>
    </row>
    <row r="36" spans="1:14" s="10" customFormat="1" ht="21.75" customHeight="1">
      <c r="A36" s="43">
        <v>18</v>
      </c>
      <c r="B36" s="49" t="s">
        <v>575</v>
      </c>
      <c r="C36" s="26" t="s">
        <v>353</v>
      </c>
      <c r="D36" s="26" t="s">
        <v>354</v>
      </c>
      <c r="E36" s="14">
        <v>0</v>
      </c>
      <c r="F36" s="14">
        <v>6</v>
      </c>
      <c r="G36" s="14">
        <v>9</v>
      </c>
      <c r="H36" s="14">
        <v>1</v>
      </c>
      <c r="I36" s="14">
        <v>0</v>
      </c>
      <c r="J36" s="14">
        <v>16</v>
      </c>
      <c r="K36" s="42">
        <v>32</v>
      </c>
      <c r="L36" s="47" t="s">
        <v>213</v>
      </c>
      <c r="M36" s="33" t="s">
        <v>214</v>
      </c>
      <c r="N36" s="33" t="s">
        <v>208</v>
      </c>
    </row>
    <row r="37" spans="1:14" s="10" customFormat="1" ht="21.75" customHeight="1">
      <c r="A37" s="43">
        <v>18</v>
      </c>
      <c r="B37" s="50" t="s">
        <v>576</v>
      </c>
      <c r="C37" s="25" t="s">
        <v>371</v>
      </c>
      <c r="D37" s="25" t="s">
        <v>372</v>
      </c>
      <c r="E37" s="12">
        <v>3</v>
      </c>
      <c r="F37" s="12">
        <v>6</v>
      </c>
      <c r="G37" s="12">
        <v>3</v>
      </c>
      <c r="H37" s="12">
        <v>3</v>
      </c>
      <c r="I37" s="12">
        <v>1</v>
      </c>
      <c r="J37" s="14">
        <v>16</v>
      </c>
      <c r="K37" s="42">
        <v>32</v>
      </c>
      <c r="L37" s="47" t="s">
        <v>247</v>
      </c>
      <c r="M37" s="30" t="s">
        <v>401</v>
      </c>
      <c r="N37" s="30" t="s">
        <v>402</v>
      </c>
    </row>
    <row r="38" spans="1:14" s="10" customFormat="1" ht="21.75" customHeight="1">
      <c r="A38" s="43">
        <v>18</v>
      </c>
      <c r="B38" s="50" t="s">
        <v>577</v>
      </c>
      <c r="C38" s="25" t="s">
        <v>383</v>
      </c>
      <c r="D38" s="25" t="s">
        <v>384</v>
      </c>
      <c r="E38" s="12">
        <v>9</v>
      </c>
      <c r="F38" s="12">
        <v>4</v>
      </c>
      <c r="G38" s="12">
        <v>3</v>
      </c>
      <c r="H38" s="12">
        <v>0</v>
      </c>
      <c r="I38" s="12">
        <v>0</v>
      </c>
      <c r="J38" s="14">
        <v>16</v>
      </c>
      <c r="K38" s="42">
        <v>32</v>
      </c>
      <c r="L38" s="47" t="s">
        <v>331</v>
      </c>
      <c r="M38" s="33" t="s">
        <v>332</v>
      </c>
      <c r="N38" s="33" t="s">
        <v>333</v>
      </c>
    </row>
    <row r="39" spans="1:14" s="10" customFormat="1" ht="21.75" customHeight="1">
      <c r="A39" s="43">
        <v>18</v>
      </c>
      <c r="B39" s="50" t="s">
        <v>578</v>
      </c>
      <c r="C39" s="64" t="s">
        <v>143</v>
      </c>
      <c r="D39" s="64" t="s">
        <v>390</v>
      </c>
      <c r="E39" s="12">
        <v>3</v>
      </c>
      <c r="F39" s="12">
        <v>2</v>
      </c>
      <c r="G39" s="12">
        <v>8</v>
      </c>
      <c r="H39" s="12">
        <v>3</v>
      </c>
      <c r="I39" s="12">
        <v>0</v>
      </c>
      <c r="J39" s="14">
        <v>16</v>
      </c>
      <c r="K39" s="42">
        <v>32</v>
      </c>
      <c r="L39" s="47" t="s">
        <v>403</v>
      </c>
      <c r="M39" s="33" t="s">
        <v>404</v>
      </c>
      <c r="N39" s="33" t="s">
        <v>405</v>
      </c>
    </row>
    <row r="40" spans="1:14" s="10" customFormat="1" ht="21.75" customHeight="1">
      <c r="A40" s="43">
        <v>18</v>
      </c>
      <c r="B40" s="48" t="s">
        <v>579</v>
      </c>
      <c r="C40" s="26" t="s">
        <v>104</v>
      </c>
      <c r="D40" s="26" t="s">
        <v>393</v>
      </c>
      <c r="E40" s="12">
        <v>5</v>
      </c>
      <c r="F40" s="12">
        <v>6</v>
      </c>
      <c r="G40" s="12">
        <v>4</v>
      </c>
      <c r="H40" s="12">
        <v>1</v>
      </c>
      <c r="I40" s="12">
        <v>0</v>
      </c>
      <c r="J40" s="14">
        <v>16</v>
      </c>
      <c r="K40" s="42">
        <v>32</v>
      </c>
      <c r="L40" s="47" t="s">
        <v>213</v>
      </c>
      <c r="M40" s="33" t="s">
        <v>214</v>
      </c>
      <c r="N40" s="33" t="s">
        <v>208</v>
      </c>
    </row>
    <row r="41" spans="1:14" s="10" customFormat="1" ht="21.75" customHeight="1">
      <c r="A41" s="43">
        <v>18</v>
      </c>
      <c r="B41" s="50" t="s">
        <v>580</v>
      </c>
      <c r="C41" s="25" t="s">
        <v>82</v>
      </c>
      <c r="D41" s="25" t="s">
        <v>387</v>
      </c>
      <c r="E41" s="12">
        <v>4</v>
      </c>
      <c r="F41" s="12">
        <v>6</v>
      </c>
      <c r="G41" s="12">
        <v>6</v>
      </c>
      <c r="H41" s="12">
        <v>0</v>
      </c>
      <c r="I41" s="12">
        <v>0</v>
      </c>
      <c r="J41" s="14">
        <v>16</v>
      </c>
      <c r="K41" s="42">
        <v>32</v>
      </c>
      <c r="L41" s="47" t="s">
        <v>193</v>
      </c>
      <c r="M41" s="33" t="s">
        <v>217</v>
      </c>
      <c r="N41" s="33" t="s">
        <v>218</v>
      </c>
    </row>
    <row r="42" spans="1:14" s="10" customFormat="1" ht="21.75" customHeight="1">
      <c r="A42" s="43">
        <v>19</v>
      </c>
      <c r="B42" s="50" t="s">
        <v>581</v>
      </c>
      <c r="C42" s="51" t="s">
        <v>82</v>
      </c>
      <c r="D42" s="51" t="s">
        <v>370</v>
      </c>
      <c r="E42" s="12">
        <v>7</v>
      </c>
      <c r="F42" s="12">
        <v>0</v>
      </c>
      <c r="G42" s="12">
        <v>8</v>
      </c>
      <c r="H42" s="12">
        <v>0</v>
      </c>
      <c r="I42" s="12">
        <v>0</v>
      </c>
      <c r="J42" s="14">
        <v>15</v>
      </c>
      <c r="K42" s="42">
        <v>30</v>
      </c>
      <c r="L42" s="47" t="s">
        <v>180</v>
      </c>
      <c r="M42" s="62" t="s">
        <v>224</v>
      </c>
      <c r="N42" s="62" t="s">
        <v>225</v>
      </c>
    </row>
    <row r="43" spans="1:14" s="10" customFormat="1" ht="21.75" customHeight="1">
      <c r="A43" s="43">
        <v>20</v>
      </c>
      <c r="B43" s="50" t="s">
        <v>582</v>
      </c>
      <c r="C43" s="25" t="s">
        <v>367</v>
      </c>
      <c r="D43" s="25" t="s">
        <v>368</v>
      </c>
      <c r="E43" s="12">
        <v>0</v>
      </c>
      <c r="F43" s="12">
        <v>2</v>
      </c>
      <c r="G43" s="12">
        <v>10</v>
      </c>
      <c r="H43" s="12">
        <v>1</v>
      </c>
      <c r="I43" s="12">
        <v>0</v>
      </c>
      <c r="J43" s="14">
        <v>13</v>
      </c>
      <c r="K43" s="42">
        <v>26</v>
      </c>
      <c r="L43" s="47" t="s">
        <v>231</v>
      </c>
      <c r="M43" s="33" t="s">
        <v>207</v>
      </c>
      <c r="N43" s="33" t="s">
        <v>208</v>
      </c>
    </row>
    <row r="44" spans="1:14" s="10" customFormat="1" ht="21.75" customHeight="1">
      <c r="A44" s="43">
        <v>20</v>
      </c>
      <c r="B44" s="50" t="s">
        <v>583</v>
      </c>
      <c r="C44" s="25" t="s">
        <v>39</v>
      </c>
      <c r="D44" s="25" t="s">
        <v>375</v>
      </c>
      <c r="E44" s="12">
        <v>3</v>
      </c>
      <c r="F44" s="12">
        <v>6</v>
      </c>
      <c r="G44" s="12">
        <v>4</v>
      </c>
      <c r="H44" s="12">
        <v>0</v>
      </c>
      <c r="I44" s="12">
        <v>0</v>
      </c>
      <c r="J44" s="14">
        <v>13</v>
      </c>
      <c r="K44" s="42">
        <v>26</v>
      </c>
      <c r="L44" s="47" t="s">
        <v>398</v>
      </c>
      <c r="M44" s="33" t="s">
        <v>399</v>
      </c>
      <c r="N44" s="33" t="s">
        <v>400</v>
      </c>
    </row>
    <row r="45" spans="1:14" s="10" customFormat="1" ht="21.75" customHeight="1">
      <c r="A45" s="43">
        <v>21</v>
      </c>
      <c r="B45" s="50" t="s">
        <v>584</v>
      </c>
      <c r="C45" s="25" t="s">
        <v>391</v>
      </c>
      <c r="D45" s="25" t="s">
        <v>392</v>
      </c>
      <c r="E45" s="12">
        <v>0</v>
      </c>
      <c r="F45" s="12">
        <v>7</v>
      </c>
      <c r="G45" s="12">
        <v>4</v>
      </c>
      <c r="H45" s="12">
        <v>1</v>
      </c>
      <c r="I45" s="12">
        <v>0</v>
      </c>
      <c r="J45" s="14">
        <v>12</v>
      </c>
      <c r="K45" s="42">
        <v>24</v>
      </c>
      <c r="L45" s="47" t="s">
        <v>406</v>
      </c>
      <c r="M45" s="33" t="s">
        <v>39</v>
      </c>
      <c r="N45" s="33" t="s">
        <v>407</v>
      </c>
    </row>
    <row r="46" spans="1:14" s="10" customFormat="1" ht="21.75" customHeight="1">
      <c r="A46" s="43">
        <v>21</v>
      </c>
      <c r="B46" s="50" t="s">
        <v>585</v>
      </c>
      <c r="C46" s="26" t="s">
        <v>172</v>
      </c>
      <c r="D46" s="26" t="s">
        <v>381</v>
      </c>
      <c r="E46" s="12">
        <v>4</v>
      </c>
      <c r="F46" s="12">
        <v>0</v>
      </c>
      <c r="G46" s="12">
        <v>5</v>
      </c>
      <c r="H46" s="12">
        <v>3</v>
      </c>
      <c r="I46" s="12">
        <v>0</v>
      </c>
      <c r="J46" s="14">
        <v>12</v>
      </c>
      <c r="K46" s="42">
        <v>24</v>
      </c>
      <c r="L46" s="47" t="s">
        <v>213</v>
      </c>
      <c r="M46" s="33" t="s">
        <v>214</v>
      </c>
      <c r="N46" s="33" t="s">
        <v>208</v>
      </c>
    </row>
    <row r="47" spans="1:14" s="10" customFormat="1" ht="21.75" customHeight="1">
      <c r="A47" s="43">
        <v>22</v>
      </c>
      <c r="B47" s="50" t="s">
        <v>586</v>
      </c>
      <c r="C47" s="26" t="s">
        <v>365</v>
      </c>
      <c r="D47" s="26" t="s">
        <v>378</v>
      </c>
      <c r="E47" s="12">
        <v>1</v>
      </c>
      <c r="F47" s="12">
        <v>3</v>
      </c>
      <c r="G47" s="12">
        <v>3</v>
      </c>
      <c r="H47" s="12">
        <v>0</v>
      </c>
      <c r="I47" s="12">
        <v>0</v>
      </c>
      <c r="J47" s="14">
        <v>7</v>
      </c>
      <c r="K47" s="42">
        <v>14</v>
      </c>
      <c r="L47" s="47" t="s">
        <v>213</v>
      </c>
      <c r="M47" s="33" t="s">
        <v>214</v>
      </c>
      <c r="N47" s="33" t="s">
        <v>208</v>
      </c>
    </row>
    <row r="48" spans="1:14" s="10" customFormat="1" ht="21.75" customHeight="1">
      <c r="A48" s="43">
        <v>23</v>
      </c>
      <c r="B48" s="50"/>
      <c r="C48" s="25" t="s">
        <v>379</v>
      </c>
      <c r="D48" s="25" t="s">
        <v>380</v>
      </c>
      <c r="E48" s="12"/>
      <c r="F48" s="12"/>
      <c r="G48" s="12"/>
      <c r="H48" s="12"/>
      <c r="I48" s="12"/>
      <c r="J48" s="14">
        <v>0</v>
      </c>
      <c r="K48" s="42">
        <v>0</v>
      </c>
      <c r="L48" s="47" t="s">
        <v>185</v>
      </c>
      <c r="M48" s="33" t="s">
        <v>250</v>
      </c>
      <c r="N48" s="33" t="s">
        <v>251</v>
      </c>
    </row>
    <row r="51" spans="2:8" ht="15.75">
      <c r="B51" s="36" t="s">
        <v>408</v>
      </c>
      <c r="C51" s="36"/>
      <c r="D51" s="36"/>
      <c r="E51" s="36"/>
      <c r="F51" s="36"/>
      <c r="G51" s="36"/>
      <c r="H51" s="36"/>
    </row>
    <row r="52" spans="1:11" ht="15.75">
      <c r="A52" s="1">
        <v>1</v>
      </c>
      <c r="B52" s="37" t="s">
        <v>409</v>
      </c>
      <c r="C52" s="37" t="s">
        <v>410</v>
      </c>
      <c r="D52" s="37" t="s">
        <v>594</v>
      </c>
      <c r="E52" s="68" t="s">
        <v>190</v>
      </c>
      <c r="F52" s="36"/>
      <c r="G52" s="36"/>
      <c r="H52" s="36">
        <v>17</v>
      </c>
      <c r="I52" s="68" t="s">
        <v>201</v>
      </c>
      <c r="J52" s="19"/>
      <c r="K52" s="68" t="s">
        <v>202</v>
      </c>
    </row>
    <row r="53" spans="1:11" ht="15.75">
      <c r="A53" s="1">
        <v>2</v>
      </c>
      <c r="B53" s="37" t="s">
        <v>214</v>
      </c>
      <c r="C53" s="37" t="s">
        <v>208</v>
      </c>
      <c r="D53" s="37" t="s">
        <v>587</v>
      </c>
      <c r="E53" s="68" t="s">
        <v>462</v>
      </c>
      <c r="F53" s="36"/>
      <c r="G53" s="36"/>
      <c r="H53" s="36">
        <v>18</v>
      </c>
      <c r="I53" s="68" t="s">
        <v>227</v>
      </c>
      <c r="J53" s="19"/>
      <c r="K53" s="68" t="s">
        <v>338</v>
      </c>
    </row>
    <row r="54" spans="1:11" ht="15.75">
      <c r="A54" s="1">
        <v>3</v>
      </c>
      <c r="B54" s="37" t="s">
        <v>229</v>
      </c>
      <c r="C54" s="37" t="s">
        <v>230</v>
      </c>
      <c r="D54" s="37" t="s">
        <v>588</v>
      </c>
      <c r="E54" s="68" t="s">
        <v>417</v>
      </c>
      <c r="F54" s="36"/>
      <c r="G54" s="36"/>
      <c r="H54" s="36">
        <v>19</v>
      </c>
      <c r="I54" s="68" t="s">
        <v>239</v>
      </c>
      <c r="J54" s="19"/>
      <c r="K54" s="68" t="s">
        <v>240</v>
      </c>
    </row>
    <row r="55" spans="1:11" ht="15.75">
      <c r="A55" s="1">
        <v>4</v>
      </c>
      <c r="B55" s="37" t="s">
        <v>401</v>
      </c>
      <c r="C55" s="37" t="s">
        <v>411</v>
      </c>
      <c r="D55" s="37" t="s">
        <v>589</v>
      </c>
      <c r="E55" s="68" t="s">
        <v>238</v>
      </c>
      <c r="F55" s="36"/>
      <c r="G55" s="36"/>
      <c r="H55" s="36">
        <v>20</v>
      </c>
      <c r="I55" s="68" t="s">
        <v>191</v>
      </c>
      <c r="J55" s="19"/>
      <c r="K55" s="68" t="s">
        <v>192</v>
      </c>
    </row>
    <row r="56" spans="1:11" ht="15.75">
      <c r="A56" s="1">
        <v>5</v>
      </c>
      <c r="B56" s="37" t="s">
        <v>396</v>
      </c>
      <c r="C56" s="37" t="s">
        <v>212</v>
      </c>
      <c r="D56" s="37" t="s">
        <v>590</v>
      </c>
      <c r="E56" s="68" t="s">
        <v>253</v>
      </c>
      <c r="F56" s="36"/>
      <c r="G56" s="36"/>
      <c r="H56" s="36">
        <v>21</v>
      </c>
      <c r="I56" s="68" t="s">
        <v>204</v>
      </c>
      <c r="J56" s="19"/>
      <c r="K56" s="68" t="s">
        <v>92</v>
      </c>
    </row>
    <row r="57" spans="1:15" ht="15.75">
      <c r="A57" s="1">
        <v>6</v>
      </c>
      <c r="B57" s="37" t="s">
        <v>412</v>
      </c>
      <c r="C57" s="37" t="s">
        <v>413</v>
      </c>
      <c r="D57" s="37" t="s">
        <v>591</v>
      </c>
      <c r="E57" s="68" t="s">
        <v>418</v>
      </c>
      <c r="F57" s="36"/>
      <c r="G57" s="36"/>
      <c r="H57" s="36">
        <v>22</v>
      </c>
      <c r="I57" s="68" t="s">
        <v>396</v>
      </c>
      <c r="J57" s="19"/>
      <c r="K57" s="68" t="s">
        <v>420</v>
      </c>
      <c r="L57" s="69"/>
      <c r="M57" s="69" t="s">
        <v>421</v>
      </c>
      <c r="N57" s="36"/>
      <c r="O57" s="36"/>
    </row>
    <row r="58" spans="1:15" ht="15.75">
      <c r="A58" s="1">
        <v>7</v>
      </c>
      <c r="B58" s="37" t="s">
        <v>414</v>
      </c>
      <c r="C58" s="37" t="s">
        <v>415</v>
      </c>
      <c r="D58" s="37" t="s">
        <v>592</v>
      </c>
      <c r="E58" s="68" t="s">
        <v>419</v>
      </c>
      <c r="F58" s="36"/>
      <c r="G58" s="36"/>
      <c r="H58" s="36"/>
      <c r="L58" s="36"/>
      <c r="M58" s="36"/>
      <c r="N58" s="36"/>
      <c r="O58" s="36"/>
    </row>
    <row r="59" spans="1:15" ht="15.75">
      <c r="A59" s="1">
        <v>8</v>
      </c>
      <c r="B59" s="37" t="s">
        <v>416</v>
      </c>
      <c r="C59" s="37" t="s">
        <v>208</v>
      </c>
      <c r="D59" s="37" t="s">
        <v>593</v>
      </c>
      <c r="E59" s="68" t="s">
        <v>246</v>
      </c>
      <c r="F59" s="36"/>
      <c r="G59" s="36"/>
      <c r="H59" s="36"/>
      <c r="L59" s="69" t="s">
        <v>422</v>
      </c>
      <c r="M59" s="36"/>
      <c r="N59" s="36"/>
      <c r="O59" s="36"/>
    </row>
  </sheetData>
  <sheetProtection/>
  <mergeCells count="6">
    <mergeCell ref="B4:K4"/>
    <mergeCell ref="B6:K6"/>
    <mergeCell ref="B5:K5"/>
    <mergeCell ref="B1:J1"/>
    <mergeCell ref="B2:J2"/>
    <mergeCell ref="B3:K3"/>
  </mergeCells>
  <printOptions/>
  <pageMargins left="0.35" right="0.28" top="0.37" bottom="0.37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0"/>
  <sheetViews>
    <sheetView zoomScale="80" zoomScaleNormal="80" zoomScalePageLayoutView="0" workbookViewId="0" topLeftCell="A7">
      <selection activeCell="T56" sqref="T56"/>
    </sheetView>
  </sheetViews>
  <sheetFormatPr defaultColWidth="9.8515625" defaultRowHeight="15"/>
  <cols>
    <col min="1" max="1" width="7.28125" style="17" customWidth="1"/>
    <col min="2" max="2" width="16.00390625" style="66" customWidth="1"/>
    <col min="3" max="3" width="16.8515625" style="1" customWidth="1"/>
    <col min="4" max="4" width="16.421875" style="1" customWidth="1"/>
    <col min="5" max="7" width="4.57421875" style="1" customWidth="1"/>
    <col min="8" max="8" width="5.421875" style="1" bestFit="1" customWidth="1"/>
    <col min="9" max="9" width="5.421875" style="1" customWidth="1"/>
    <col min="10" max="10" width="7.140625" style="1" customWidth="1"/>
    <col min="11" max="11" width="9.421875" style="1" customWidth="1"/>
    <col min="12" max="12" width="28.28125" style="39" customWidth="1"/>
    <col min="13" max="13" width="13.140625" style="1" customWidth="1"/>
    <col min="14" max="14" width="17.140625" style="1" customWidth="1"/>
    <col min="15" max="16384" width="9.8515625" style="1" customWidth="1"/>
  </cols>
  <sheetData>
    <row r="1" spans="2:15" ht="15.75">
      <c r="B1" s="71" t="s">
        <v>30</v>
      </c>
      <c r="C1" s="71"/>
      <c r="D1" s="71"/>
      <c r="E1" s="71"/>
      <c r="F1" s="71"/>
      <c r="G1" s="71"/>
      <c r="H1" s="71"/>
      <c r="I1" s="71"/>
      <c r="J1" s="71"/>
      <c r="K1" s="19"/>
      <c r="M1" s="19"/>
      <c r="N1" s="19"/>
      <c r="O1" s="19"/>
    </row>
    <row r="2" spans="2:15" ht="15.75">
      <c r="B2" s="71" t="s">
        <v>29</v>
      </c>
      <c r="C2" s="71"/>
      <c r="D2" s="71"/>
      <c r="E2" s="71"/>
      <c r="F2" s="71"/>
      <c r="G2" s="71"/>
      <c r="H2" s="71"/>
      <c r="I2" s="71"/>
      <c r="J2" s="71"/>
      <c r="K2" s="19"/>
      <c r="M2" s="19"/>
      <c r="N2" s="19"/>
      <c r="O2" s="19"/>
    </row>
    <row r="3" spans="2:11" ht="15.75">
      <c r="B3" s="71" t="s">
        <v>31</v>
      </c>
      <c r="C3" s="71"/>
      <c r="D3" s="71"/>
      <c r="E3" s="71"/>
      <c r="F3" s="71"/>
      <c r="G3" s="71"/>
      <c r="H3" s="71"/>
      <c r="I3" s="71"/>
      <c r="J3" s="71"/>
      <c r="K3" s="71"/>
    </row>
    <row r="4" spans="1:12" s="2" customFormat="1" ht="15.75">
      <c r="A4" s="38"/>
      <c r="B4" s="72" t="s">
        <v>32</v>
      </c>
      <c r="C4" s="72"/>
      <c r="D4" s="72"/>
      <c r="E4" s="72"/>
      <c r="F4" s="72"/>
      <c r="G4" s="72"/>
      <c r="H4" s="72"/>
      <c r="I4" s="72"/>
      <c r="J4" s="72"/>
      <c r="K4" s="72"/>
      <c r="L4" s="45"/>
    </row>
    <row r="5" spans="1:12" s="2" customFormat="1" ht="15.75">
      <c r="A5" s="38"/>
      <c r="B5" s="73" t="s">
        <v>22</v>
      </c>
      <c r="C5" s="73"/>
      <c r="D5" s="73"/>
      <c r="E5" s="73"/>
      <c r="F5" s="73"/>
      <c r="G5" s="73"/>
      <c r="H5" s="73"/>
      <c r="I5" s="73"/>
      <c r="J5" s="73"/>
      <c r="K5" s="73"/>
      <c r="L5" s="45"/>
    </row>
    <row r="6" spans="2:11" ht="15.75">
      <c r="B6" s="71" t="s">
        <v>36</v>
      </c>
      <c r="C6" s="71"/>
      <c r="D6" s="71"/>
      <c r="E6" s="71"/>
      <c r="F6" s="71"/>
      <c r="G6" s="71"/>
      <c r="H6" s="71"/>
      <c r="I6" s="71"/>
      <c r="J6" s="71"/>
      <c r="K6" s="71"/>
    </row>
    <row r="8" spans="1:14" s="2" customFormat="1" ht="15.75">
      <c r="A8" s="38" t="s">
        <v>463</v>
      </c>
      <c r="B8" s="65" t="s">
        <v>1</v>
      </c>
      <c r="C8" s="31" t="s">
        <v>2</v>
      </c>
      <c r="D8" s="31" t="s">
        <v>3</v>
      </c>
      <c r="E8" s="40" t="s">
        <v>4</v>
      </c>
      <c r="F8" s="41" t="s">
        <v>5</v>
      </c>
      <c r="G8" s="41" t="s">
        <v>6</v>
      </c>
      <c r="H8" s="41" t="s">
        <v>7</v>
      </c>
      <c r="I8" s="41" t="s">
        <v>8</v>
      </c>
      <c r="J8" s="44" t="s">
        <v>0</v>
      </c>
      <c r="K8" s="32" t="s">
        <v>9</v>
      </c>
      <c r="L8" s="46" t="s">
        <v>221</v>
      </c>
      <c r="M8" s="2" t="s">
        <v>222</v>
      </c>
      <c r="N8" s="2" t="s">
        <v>223</v>
      </c>
    </row>
    <row r="9" spans="1:14" s="10" customFormat="1" ht="21.75" customHeight="1">
      <c r="A9" s="67">
        <v>1</v>
      </c>
      <c r="B9" s="49" t="s">
        <v>454</v>
      </c>
      <c r="C9" s="26" t="s">
        <v>41</v>
      </c>
      <c r="D9" s="26" t="s">
        <v>42</v>
      </c>
      <c r="E9" s="14">
        <v>10</v>
      </c>
      <c r="F9" s="14">
        <v>11</v>
      </c>
      <c r="G9" s="14">
        <v>5</v>
      </c>
      <c r="H9" s="14">
        <v>9</v>
      </c>
      <c r="I9" s="14">
        <v>7</v>
      </c>
      <c r="J9" s="14">
        <f aca="true" t="shared" si="0" ref="J9:J49">SUM(E9:I9)</f>
        <v>42</v>
      </c>
      <c r="K9" s="42">
        <f aca="true" t="shared" si="1" ref="K9:K49">PRODUCT(J9,100/50)</f>
        <v>84</v>
      </c>
      <c r="L9" s="47" t="s">
        <v>213</v>
      </c>
      <c r="M9" s="33" t="s">
        <v>229</v>
      </c>
      <c r="N9" s="33" t="s">
        <v>230</v>
      </c>
    </row>
    <row r="10" spans="1:14" s="10" customFormat="1" ht="21.75" customHeight="1">
      <c r="A10" s="67">
        <v>2</v>
      </c>
      <c r="B10" s="49" t="s">
        <v>426</v>
      </c>
      <c r="C10" s="25" t="s">
        <v>39</v>
      </c>
      <c r="D10" s="25" t="s">
        <v>40</v>
      </c>
      <c r="E10" s="14">
        <v>10</v>
      </c>
      <c r="F10" s="14">
        <v>11</v>
      </c>
      <c r="G10" s="14">
        <v>8</v>
      </c>
      <c r="H10" s="14">
        <v>4</v>
      </c>
      <c r="I10" s="14">
        <v>3</v>
      </c>
      <c r="J10" s="14">
        <f t="shared" si="0"/>
        <v>36</v>
      </c>
      <c r="K10" s="42">
        <f t="shared" si="1"/>
        <v>72</v>
      </c>
      <c r="L10" s="47" t="s">
        <v>226</v>
      </c>
      <c r="M10" s="33" t="s">
        <v>227</v>
      </c>
      <c r="N10" s="33" t="s">
        <v>228</v>
      </c>
    </row>
    <row r="11" spans="1:14" s="10" customFormat="1" ht="21.75" customHeight="1">
      <c r="A11" s="67">
        <v>3</v>
      </c>
      <c r="B11" s="49" t="s">
        <v>458</v>
      </c>
      <c r="C11" s="24" t="s">
        <v>37</v>
      </c>
      <c r="D11" s="24" t="s">
        <v>38</v>
      </c>
      <c r="E11" s="14">
        <v>10</v>
      </c>
      <c r="F11" s="14">
        <v>11</v>
      </c>
      <c r="G11" s="14">
        <v>6</v>
      </c>
      <c r="H11" s="14">
        <v>4</v>
      </c>
      <c r="I11" s="14">
        <v>2</v>
      </c>
      <c r="J11" s="14">
        <f t="shared" si="0"/>
        <v>33</v>
      </c>
      <c r="K11" s="42">
        <f t="shared" si="1"/>
        <v>66</v>
      </c>
      <c r="L11" s="47" t="s">
        <v>180</v>
      </c>
      <c r="M11" s="34" t="s">
        <v>224</v>
      </c>
      <c r="N11" s="35" t="s">
        <v>225</v>
      </c>
    </row>
    <row r="12" spans="1:14" s="10" customFormat="1" ht="21.75" customHeight="1">
      <c r="A12" s="67">
        <v>4</v>
      </c>
      <c r="B12" s="49" t="s">
        <v>427</v>
      </c>
      <c r="C12" s="24" t="s">
        <v>54</v>
      </c>
      <c r="D12" s="24" t="s">
        <v>55</v>
      </c>
      <c r="E12" s="14">
        <v>8</v>
      </c>
      <c r="F12" s="14">
        <v>11</v>
      </c>
      <c r="G12" s="14">
        <v>2</v>
      </c>
      <c r="H12" s="14">
        <v>9</v>
      </c>
      <c r="I12" s="14">
        <v>2</v>
      </c>
      <c r="J12" s="14">
        <f t="shared" si="0"/>
        <v>32</v>
      </c>
      <c r="K12" s="42">
        <f t="shared" si="1"/>
        <v>64</v>
      </c>
      <c r="L12" s="47" t="s">
        <v>180</v>
      </c>
      <c r="M12" s="34" t="s">
        <v>224</v>
      </c>
      <c r="N12" s="35" t="s">
        <v>225</v>
      </c>
    </row>
    <row r="13" spans="1:14" s="10" customFormat="1" ht="21.75" customHeight="1">
      <c r="A13" s="67">
        <v>5</v>
      </c>
      <c r="B13" s="50" t="s">
        <v>460</v>
      </c>
      <c r="C13" s="29" t="s">
        <v>41</v>
      </c>
      <c r="D13" s="29" t="s">
        <v>72</v>
      </c>
      <c r="E13" s="13">
        <v>2</v>
      </c>
      <c r="F13" s="13">
        <v>11</v>
      </c>
      <c r="G13" s="13">
        <v>5</v>
      </c>
      <c r="H13" s="13">
        <v>9</v>
      </c>
      <c r="I13" s="13">
        <v>4</v>
      </c>
      <c r="J13" s="14">
        <f t="shared" si="0"/>
        <v>31</v>
      </c>
      <c r="K13" s="42">
        <f t="shared" si="1"/>
        <v>62</v>
      </c>
      <c r="L13" s="47" t="s">
        <v>180</v>
      </c>
      <c r="M13" s="34" t="s">
        <v>224</v>
      </c>
      <c r="N13" s="35" t="s">
        <v>225</v>
      </c>
    </row>
    <row r="14" spans="1:14" s="10" customFormat="1" ht="21.75" customHeight="1">
      <c r="A14" s="67">
        <v>6</v>
      </c>
      <c r="B14" s="49" t="s">
        <v>428</v>
      </c>
      <c r="C14" s="27" t="s">
        <v>46</v>
      </c>
      <c r="D14" s="27" t="s">
        <v>47</v>
      </c>
      <c r="E14" s="14">
        <v>8</v>
      </c>
      <c r="F14" s="14">
        <v>11</v>
      </c>
      <c r="G14" s="14">
        <v>1</v>
      </c>
      <c r="H14" s="14">
        <v>5</v>
      </c>
      <c r="I14" s="14">
        <v>0</v>
      </c>
      <c r="J14" s="14">
        <f t="shared" si="0"/>
        <v>25</v>
      </c>
      <c r="K14" s="42">
        <f t="shared" si="1"/>
        <v>50</v>
      </c>
      <c r="L14" s="47" t="s">
        <v>211</v>
      </c>
      <c r="M14" s="33" t="s">
        <v>234</v>
      </c>
      <c r="N14" s="33" t="s">
        <v>235</v>
      </c>
    </row>
    <row r="15" spans="1:14" s="10" customFormat="1" ht="21.75" customHeight="1">
      <c r="A15" s="67">
        <v>7</v>
      </c>
      <c r="B15" s="50" t="s">
        <v>461</v>
      </c>
      <c r="C15" s="25" t="s">
        <v>73</v>
      </c>
      <c r="D15" s="25" t="s">
        <v>74</v>
      </c>
      <c r="E15" s="13">
        <v>4</v>
      </c>
      <c r="F15" s="13">
        <v>11</v>
      </c>
      <c r="G15" s="13">
        <v>1</v>
      </c>
      <c r="H15" s="13">
        <v>7</v>
      </c>
      <c r="I15" s="13">
        <v>0</v>
      </c>
      <c r="J15" s="14">
        <f t="shared" si="0"/>
        <v>23</v>
      </c>
      <c r="K15" s="42">
        <f t="shared" si="1"/>
        <v>46</v>
      </c>
      <c r="L15" s="47" t="s">
        <v>193</v>
      </c>
      <c r="M15" s="33" t="s">
        <v>227</v>
      </c>
      <c r="N15" s="33" t="s">
        <v>228</v>
      </c>
    </row>
    <row r="16" spans="1:14" s="10" customFormat="1" ht="21.75" customHeight="1">
      <c r="A16" s="67">
        <v>8</v>
      </c>
      <c r="B16" s="48" t="s">
        <v>430</v>
      </c>
      <c r="C16" s="25" t="s">
        <v>52</v>
      </c>
      <c r="D16" s="25" t="s">
        <v>92</v>
      </c>
      <c r="E16" s="13">
        <v>8</v>
      </c>
      <c r="F16" s="13">
        <v>0</v>
      </c>
      <c r="G16" s="13">
        <v>3</v>
      </c>
      <c r="H16" s="13">
        <v>9</v>
      </c>
      <c r="I16" s="13">
        <v>2</v>
      </c>
      <c r="J16" s="14">
        <f t="shared" si="0"/>
        <v>22</v>
      </c>
      <c r="K16" s="42">
        <f t="shared" si="1"/>
        <v>44</v>
      </c>
      <c r="L16" s="47" t="s">
        <v>193</v>
      </c>
      <c r="M16" s="33" t="s">
        <v>227</v>
      </c>
      <c r="N16" s="33" t="s">
        <v>228</v>
      </c>
    </row>
    <row r="17" spans="1:14" s="10" customFormat="1" ht="21.75" customHeight="1">
      <c r="A17" s="67">
        <v>8</v>
      </c>
      <c r="B17" s="49" t="s">
        <v>429</v>
      </c>
      <c r="C17" s="24" t="s">
        <v>63</v>
      </c>
      <c r="D17" s="24" t="s">
        <v>64</v>
      </c>
      <c r="E17" s="14">
        <v>8</v>
      </c>
      <c r="F17" s="14">
        <v>1</v>
      </c>
      <c r="G17" s="14">
        <v>4</v>
      </c>
      <c r="H17" s="14">
        <v>9</v>
      </c>
      <c r="I17" s="14">
        <v>0</v>
      </c>
      <c r="J17" s="14">
        <f t="shared" si="0"/>
        <v>22</v>
      </c>
      <c r="K17" s="42">
        <f t="shared" si="1"/>
        <v>44</v>
      </c>
      <c r="L17" s="47" t="s">
        <v>180</v>
      </c>
      <c r="M17" s="34" t="s">
        <v>39</v>
      </c>
      <c r="N17" s="35" t="s">
        <v>241</v>
      </c>
    </row>
    <row r="18" spans="1:14" s="10" customFormat="1" ht="21.75" customHeight="1">
      <c r="A18" s="67">
        <v>9</v>
      </c>
      <c r="B18" s="49" t="s">
        <v>431</v>
      </c>
      <c r="C18" s="24" t="s">
        <v>61</v>
      </c>
      <c r="D18" s="24" t="s">
        <v>62</v>
      </c>
      <c r="E18" s="14">
        <v>8</v>
      </c>
      <c r="F18" s="14">
        <v>0</v>
      </c>
      <c r="G18" s="14">
        <v>3</v>
      </c>
      <c r="H18" s="14">
        <v>9</v>
      </c>
      <c r="I18" s="14">
        <v>1</v>
      </c>
      <c r="J18" s="14">
        <f t="shared" si="0"/>
        <v>21</v>
      </c>
      <c r="K18" s="42">
        <f t="shared" si="1"/>
        <v>42</v>
      </c>
      <c r="L18" s="47" t="s">
        <v>180</v>
      </c>
      <c r="M18" s="34" t="s">
        <v>39</v>
      </c>
      <c r="N18" s="35" t="s">
        <v>241</v>
      </c>
    </row>
    <row r="19" spans="1:14" s="10" customFormat="1" ht="21.75" customHeight="1">
      <c r="A19" s="67">
        <v>9</v>
      </c>
      <c r="B19" s="49" t="s">
        <v>432</v>
      </c>
      <c r="C19" s="24" t="s">
        <v>69</v>
      </c>
      <c r="D19" s="24" t="s">
        <v>70</v>
      </c>
      <c r="E19" s="13">
        <v>8</v>
      </c>
      <c r="F19" s="13">
        <v>5</v>
      </c>
      <c r="G19" s="13">
        <v>1</v>
      </c>
      <c r="H19" s="13">
        <v>5</v>
      </c>
      <c r="I19" s="13">
        <v>2</v>
      </c>
      <c r="J19" s="14">
        <f t="shared" si="0"/>
        <v>21</v>
      </c>
      <c r="K19" s="42">
        <f t="shared" si="1"/>
        <v>42</v>
      </c>
      <c r="L19" s="47" t="s">
        <v>180</v>
      </c>
      <c r="M19" s="34" t="s">
        <v>224</v>
      </c>
      <c r="N19" s="35" t="s">
        <v>225</v>
      </c>
    </row>
    <row r="20" spans="1:14" s="10" customFormat="1" ht="21.75" customHeight="1">
      <c r="A20" s="67">
        <v>10</v>
      </c>
      <c r="B20" s="49" t="s">
        <v>433</v>
      </c>
      <c r="C20" s="25" t="s">
        <v>41</v>
      </c>
      <c r="D20" s="25" t="s">
        <v>45</v>
      </c>
      <c r="E20" s="14">
        <v>4</v>
      </c>
      <c r="F20" s="14">
        <v>4</v>
      </c>
      <c r="G20" s="14">
        <v>2</v>
      </c>
      <c r="H20" s="14">
        <v>8</v>
      </c>
      <c r="I20" s="14">
        <v>2</v>
      </c>
      <c r="J20" s="14">
        <f t="shared" si="0"/>
        <v>20</v>
      </c>
      <c r="K20" s="42">
        <f t="shared" si="1"/>
        <v>40</v>
      </c>
      <c r="L20" s="47" t="s">
        <v>231</v>
      </c>
      <c r="M20" s="33" t="s">
        <v>232</v>
      </c>
      <c r="N20" s="33" t="s">
        <v>233</v>
      </c>
    </row>
    <row r="21" spans="1:14" s="10" customFormat="1" ht="21.75" customHeight="1">
      <c r="A21" s="67">
        <v>11</v>
      </c>
      <c r="B21" s="49" t="s">
        <v>459</v>
      </c>
      <c r="C21" s="25" t="s">
        <v>48</v>
      </c>
      <c r="D21" s="25" t="s">
        <v>49</v>
      </c>
      <c r="E21" s="14">
        <v>8</v>
      </c>
      <c r="F21" s="14">
        <v>0</v>
      </c>
      <c r="G21" s="14">
        <v>2</v>
      </c>
      <c r="H21" s="14">
        <v>9</v>
      </c>
      <c r="I21" s="14">
        <v>0</v>
      </c>
      <c r="J21" s="14">
        <f t="shared" si="0"/>
        <v>19</v>
      </c>
      <c r="K21" s="42">
        <f t="shared" si="1"/>
        <v>38</v>
      </c>
      <c r="L21" s="47" t="s">
        <v>236</v>
      </c>
      <c r="M21" s="33" t="s">
        <v>237</v>
      </c>
      <c r="N21" s="33" t="s">
        <v>238</v>
      </c>
    </row>
    <row r="22" spans="1:14" s="10" customFormat="1" ht="21.75" customHeight="1">
      <c r="A22" s="67">
        <v>12</v>
      </c>
      <c r="B22" s="48" t="s">
        <v>424</v>
      </c>
      <c r="C22" s="25" t="s">
        <v>52</v>
      </c>
      <c r="D22" s="25" t="s">
        <v>77</v>
      </c>
      <c r="E22" s="13">
        <v>10</v>
      </c>
      <c r="F22" s="13">
        <v>1</v>
      </c>
      <c r="G22" s="13">
        <v>0</v>
      </c>
      <c r="H22" s="13">
        <v>5</v>
      </c>
      <c r="I22" s="13">
        <v>2</v>
      </c>
      <c r="J22" s="14">
        <f t="shared" si="0"/>
        <v>18</v>
      </c>
      <c r="K22" s="42">
        <f t="shared" si="1"/>
        <v>36</v>
      </c>
      <c r="L22" s="47" t="s">
        <v>200</v>
      </c>
      <c r="M22" s="33" t="s">
        <v>245</v>
      </c>
      <c r="N22" s="33" t="s">
        <v>246</v>
      </c>
    </row>
    <row r="23" spans="1:14" s="10" customFormat="1" ht="21.75" customHeight="1">
      <c r="A23" s="67">
        <v>12</v>
      </c>
      <c r="B23" s="48" t="s">
        <v>448</v>
      </c>
      <c r="C23" s="28" t="s">
        <v>85</v>
      </c>
      <c r="D23" s="28" t="s">
        <v>91</v>
      </c>
      <c r="E23" s="13">
        <v>8</v>
      </c>
      <c r="F23" s="13">
        <v>0</v>
      </c>
      <c r="G23" s="13">
        <v>1</v>
      </c>
      <c r="H23" s="13">
        <v>9</v>
      </c>
      <c r="I23" s="13">
        <v>0</v>
      </c>
      <c r="J23" s="14">
        <f t="shared" si="0"/>
        <v>18</v>
      </c>
      <c r="K23" s="42">
        <f t="shared" si="1"/>
        <v>36</v>
      </c>
      <c r="L23" s="47" t="s">
        <v>180</v>
      </c>
      <c r="M23" s="34" t="s">
        <v>82</v>
      </c>
      <c r="N23" s="35" t="s">
        <v>203</v>
      </c>
    </row>
    <row r="24" spans="1:14" s="10" customFormat="1" ht="21.75" customHeight="1">
      <c r="A24" s="67">
        <v>13</v>
      </c>
      <c r="B24" s="49" t="s">
        <v>434</v>
      </c>
      <c r="C24" s="25" t="s">
        <v>52</v>
      </c>
      <c r="D24" s="25" t="s">
        <v>53</v>
      </c>
      <c r="E24" s="14">
        <v>10</v>
      </c>
      <c r="F24" s="14">
        <v>0</v>
      </c>
      <c r="G24" s="14">
        <v>0</v>
      </c>
      <c r="H24" s="14">
        <v>5</v>
      </c>
      <c r="I24" s="14">
        <v>0</v>
      </c>
      <c r="J24" s="14">
        <f t="shared" si="0"/>
        <v>15</v>
      </c>
      <c r="K24" s="42">
        <f t="shared" si="1"/>
        <v>30</v>
      </c>
      <c r="L24" s="47" t="s">
        <v>193</v>
      </c>
      <c r="M24" s="33" t="s">
        <v>227</v>
      </c>
      <c r="N24" s="33" t="s">
        <v>228</v>
      </c>
    </row>
    <row r="25" spans="1:14" s="10" customFormat="1" ht="21.75" customHeight="1">
      <c r="A25" s="67">
        <v>14</v>
      </c>
      <c r="B25" s="48" t="s">
        <v>438</v>
      </c>
      <c r="C25" s="29" t="s">
        <v>37</v>
      </c>
      <c r="D25" s="29" t="s">
        <v>102</v>
      </c>
      <c r="E25" s="13">
        <v>8</v>
      </c>
      <c r="F25" s="13">
        <v>0</v>
      </c>
      <c r="G25" s="13">
        <v>2</v>
      </c>
      <c r="H25" s="13">
        <v>4</v>
      </c>
      <c r="I25" s="13">
        <v>0</v>
      </c>
      <c r="J25" s="14">
        <f t="shared" si="0"/>
        <v>14</v>
      </c>
      <c r="K25" s="42">
        <f t="shared" si="1"/>
        <v>28</v>
      </c>
      <c r="L25" s="47" t="s">
        <v>180</v>
      </c>
      <c r="M25" s="34" t="s">
        <v>39</v>
      </c>
      <c r="N25" s="35" t="s">
        <v>241</v>
      </c>
    </row>
    <row r="26" spans="1:14" s="10" customFormat="1" ht="21.75" customHeight="1">
      <c r="A26" s="67">
        <v>14</v>
      </c>
      <c r="B26" s="50" t="s">
        <v>435</v>
      </c>
      <c r="C26" s="24" t="s">
        <v>75</v>
      </c>
      <c r="D26" s="24" t="s">
        <v>76</v>
      </c>
      <c r="E26" s="13">
        <v>4</v>
      </c>
      <c r="F26" s="13">
        <v>0</v>
      </c>
      <c r="G26" s="13">
        <v>1</v>
      </c>
      <c r="H26" s="13">
        <v>9</v>
      </c>
      <c r="I26" s="13">
        <v>0</v>
      </c>
      <c r="J26" s="14">
        <f t="shared" si="0"/>
        <v>14</v>
      </c>
      <c r="K26" s="42">
        <f t="shared" si="1"/>
        <v>28</v>
      </c>
      <c r="L26" s="47" t="s">
        <v>180</v>
      </c>
      <c r="M26" s="34" t="s">
        <v>39</v>
      </c>
      <c r="N26" s="35" t="s">
        <v>241</v>
      </c>
    </row>
    <row r="27" spans="1:14" s="10" customFormat="1" ht="21.75" customHeight="1">
      <c r="A27" s="67">
        <v>14</v>
      </c>
      <c r="B27" s="48" t="s">
        <v>456</v>
      </c>
      <c r="C27" s="26" t="s">
        <v>89</v>
      </c>
      <c r="D27" s="26" t="s">
        <v>103</v>
      </c>
      <c r="E27" s="13">
        <v>4</v>
      </c>
      <c r="F27" s="13">
        <v>0</v>
      </c>
      <c r="G27" s="13">
        <v>2</v>
      </c>
      <c r="H27" s="13">
        <v>8</v>
      </c>
      <c r="I27" s="13">
        <v>0</v>
      </c>
      <c r="J27" s="14">
        <f t="shared" si="0"/>
        <v>14</v>
      </c>
      <c r="K27" s="42">
        <f t="shared" si="1"/>
        <v>28</v>
      </c>
      <c r="L27" s="47" t="s">
        <v>213</v>
      </c>
      <c r="M27" s="33" t="s">
        <v>155</v>
      </c>
      <c r="N27" s="33" t="s">
        <v>140</v>
      </c>
    </row>
    <row r="28" spans="1:14" s="10" customFormat="1" ht="21.75" customHeight="1">
      <c r="A28" s="67">
        <v>15</v>
      </c>
      <c r="B28" s="50" t="s">
        <v>423</v>
      </c>
      <c r="C28" s="25" t="s">
        <v>61</v>
      </c>
      <c r="D28" s="25" t="s">
        <v>71</v>
      </c>
      <c r="E28" s="13">
        <v>8</v>
      </c>
      <c r="F28" s="13">
        <v>0</v>
      </c>
      <c r="G28" s="13">
        <v>1</v>
      </c>
      <c r="H28" s="13">
        <v>4</v>
      </c>
      <c r="I28" s="13">
        <v>0</v>
      </c>
      <c r="J28" s="14">
        <f t="shared" si="0"/>
        <v>13</v>
      </c>
      <c r="K28" s="42">
        <f t="shared" si="1"/>
        <v>26</v>
      </c>
      <c r="L28" s="47" t="s">
        <v>242</v>
      </c>
      <c r="M28" s="33" t="s">
        <v>243</v>
      </c>
      <c r="N28" s="33" t="s">
        <v>244</v>
      </c>
    </row>
    <row r="29" spans="1:14" s="10" customFormat="1" ht="21.75" customHeight="1">
      <c r="A29" s="67">
        <v>16</v>
      </c>
      <c r="B29" s="48" t="s">
        <v>436</v>
      </c>
      <c r="C29" s="24" t="s">
        <v>80</v>
      </c>
      <c r="D29" s="24" t="s">
        <v>81</v>
      </c>
      <c r="E29" s="13">
        <v>0</v>
      </c>
      <c r="F29" s="13">
        <v>2</v>
      </c>
      <c r="G29" s="13">
        <v>1</v>
      </c>
      <c r="H29" s="13">
        <v>8</v>
      </c>
      <c r="I29" s="13">
        <v>0</v>
      </c>
      <c r="J29" s="14">
        <f t="shared" si="0"/>
        <v>11</v>
      </c>
      <c r="K29" s="42">
        <f t="shared" si="1"/>
        <v>22</v>
      </c>
      <c r="L29" s="47" t="s">
        <v>180</v>
      </c>
      <c r="M29" s="34" t="s">
        <v>191</v>
      </c>
      <c r="N29" s="35" t="s">
        <v>192</v>
      </c>
    </row>
    <row r="30" spans="1:14" s="10" customFormat="1" ht="21.75" customHeight="1">
      <c r="A30" s="67">
        <v>16</v>
      </c>
      <c r="B30" s="49" t="s">
        <v>455</v>
      </c>
      <c r="C30" s="26" t="s">
        <v>50</v>
      </c>
      <c r="D30" s="26" t="s">
        <v>51</v>
      </c>
      <c r="E30" s="14">
        <v>4</v>
      </c>
      <c r="F30" s="14">
        <v>2</v>
      </c>
      <c r="G30" s="14">
        <v>1</v>
      </c>
      <c r="H30" s="14">
        <v>4</v>
      </c>
      <c r="I30" s="14">
        <v>0</v>
      </c>
      <c r="J30" s="14">
        <f t="shared" si="0"/>
        <v>11</v>
      </c>
      <c r="K30" s="42">
        <f t="shared" si="1"/>
        <v>22</v>
      </c>
      <c r="L30" s="47" t="s">
        <v>213</v>
      </c>
      <c r="M30" s="33" t="s">
        <v>229</v>
      </c>
      <c r="N30" s="33" t="s">
        <v>230</v>
      </c>
    </row>
    <row r="31" spans="1:14" s="10" customFormat="1" ht="21.75" customHeight="1">
      <c r="A31" s="67">
        <v>16</v>
      </c>
      <c r="B31" s="49" t="s">
        <v>437</v>
      </c>
      <c r="C31" s="24" t="s">
        <v>43</v>
      </c>
      <c r="D31" s="24" t="s">
        <v>44</v>
      </c>
      <c r="E31" s="14">
        <v>0</v>
      </c>
      <c r="F31" s="14">
        <v>0</v>
      </c>
      <c r="G31" s="14">
        <v>4</v>
      </c>
      <c r="H31" s="14">
        <v>5</v>
      </c>
      <c r="I31" s="14">
        <v>2</v>
      </c>
      <c r="J31" s="14">
        <f t="shared" si="0"/>
        <v>11</v>
      </c>
      <c r="K31" s="42">
        <f t="shared" si="1"/>
        <v>22</v>
      </c>
      <c r="L31" s="47" t="s">
        <v>180</v>
      </c>
      <c r="M31" s="34" t="s">
        <v>191</v>
      </c>
      <c r="N31" s="35" t="s">
        <v>192</v>
      </c>
    </row>
    <row r="32" spans="1:14" s="10" customFormat="1" ht="21.75" customHeight="1">
      <c r="A32" s="67">
        <v>16</v>
      </c>
      <c r="B32" s="48" t="s">
        <v>453</v>
      </c>
      <c r="C32" s="24" t="s">
        <v>87</v>
      </c>
      <c r="D32" s="24" t="s">
        <v>88</v>
      </c>
      <c r="E32" s="13">
        <v>3</v>
      </c>
      <c r="F32" s="13">
        <v>0</v>
      </c>
      <c r="G32" s="13">
        <v>0</v>
      </c>
      <c r="H32" s="13">
        <v>8</v>
      </c>
      <c r="I32" s="13">
        <v>0</v>
      </c>
      <c r="J32" s="14">
        <f t="shared" si="0"/>
        <v>11</v>
      </c>
      <c r="K32" s="42">
        <f t="shared" si="1"/>
        <v>22</v>
      </c>
      <c r="L32" s="47" t="s">
        <v>180</v>
      </c>
      <c r="M32" s="34" t="s">
        <v>39</v>
      </c>
      <c r="N32" s="35" t="s">
        <v>241</v>
      </c>
    </row>
    <row r="33" spans="1:14" s="10" customFormat="1" ht="21.75" customHeight="1">
      <c r="A33" s="67">
        <v>17</v>
      </c>
      <c r="B33" s="48" t="s">
        <v>439</v>
      </c>
      <c r="C33" s="24" t="s">
        <v>85</v>
      </c>
      <c r="D33" s="24" t="s">
        <v>86</v>
      </c>
      <c r="E33" s="13">
        <v>0</v>
      </c>
      <c r="F33" s="13">
        <v>4</v>
      </c>
      <c r="G33" s="13">
        <v>0</v>
      </c>
      <c r="H33" s="13">
        <v>5</v>
      </c>
      <c r="I33" s="13">
        <v>1</v>
      </c>
      <c r="J33" s="14">
        <f t="shared" si="0"/>
        <v>10</v>
      </c>
      <c r="K33" s="42">
        <f t="shared" si="1"/>
        <v>20</v>
      </c>
      <c r="L33" s="47" t="s">
        <v>180</v>
      </c>
      <c r="M33" s="62" t="s">
        <v>39</v>
      </c>
      <c r="N33" s="35" t="s">
        <v>241</v>
      </c>
    </row>
    <row r="34" spans="1:14" s="10" customFormat="1" ht="21.75" customHeight="1">
      <c r="A34" s="67">
        <v>17</v>
      </c>
      <c r="B34" s="48" t="s">
        <v>452</v>
      </c>
      <c r="C34" s="25" t="s">
        <v>99</v>
      </c>
      <c r="D34" s="25" t="s">
        <v>100</v>
      </c>
      <c r="E34" s="13">
        <v>8</v>
      </c>
      <c r="F34" s="13">
        <v>1</v>
      </c>
      <c r="G34" s="13">
        <v>1</v>
      </c>
      <c r="H34" s="13">
        <v>0</v>
      </c>
      <c r="I34" s="13">
        <v>0</v>
      </c>
      <c r="J34" s="14">
        <f t="shared" si="0"/>
        <v>10</v>
      </c>
      <c r="K34" s="42">
        <f t="shared" si="1"/>
        <v>20</v>
      </c>
      <c r="L34" s="47" t="s">
        <v>193</v>
      </c>
      <c r="M34" s="33" t="s">
        <v>227</v>
      </c>
      <c r="N34" s="33" t="s">
        <v>228</v>
      </c>
    </row>
    <row r="35" spans="1:14" s="10" customFormat="1" ht="21.75" customHeight="1">
      <c r="A35" s="67">
        <v>18</v>
      </c>
      <c r="B35" s="48" t="s">
        <v>441</v>
      </c>
      <c r="C35" s="25" t="s">
        <v>39</v>
      </c>
      <c r="D35" s="25" t="s">
        <v>106</v>
      </c>
      <c r="E35" s="13">
        <v>5</v>
      </c>
      <c r="F35" s="13">
        <v>0</v>
      </c>
      <c r="G35" s="13">
        <v>0</v>
      </c>
      <c r="H35" s="13">
        <v>4</v>
      </c>
      <c r="I35" s="13">
        <v>0</v>
      </c>
      <c r="J35" s="14">
        <f t="shared" si="0"/>
        <v>9</v>
      </c>
      <c r="K35" s="42">
        <f t="shared" si="1"/>
        <v>18</v>
      </c>
      <c r="L35" s="47" t="s">
        <v>195</v>
      </c>
      <c r="M35" s="33" t="s">
        <v>252</v>
      </c>
      <c r="N35" s="33" t="s">
        <v>253</v>
      </c>
    </row>
    <row r="36" spans="1:14" s="10" customFormat="1" ht="21.75" customHeight="1">
      <c r="A36" s="67">
        <v>19</v>
      </c>
      <c r="B36" s="48" t="s">
        <v>440</v>
      </c>
      <c r="C36" s="25" t="s">
        <v>97</v>
      </c>
      <c r="D36" s="25" t="s">
        <v>98</v>
      </c>
      <c r="E36" s="13">
        <v>8</v>
      </c>
      <c r="F36" s="13">
        <v>0</v>
      </c>
      <c r="G36" s="13">
        <v>0</v>
      </c>
      <c r="H36" s="13">
        <v>0</v>
      </c>
      <c r="I36" s="13">
        <v>0</v>
      </c>
      <c r="J36" s="14">
        <f t="shared" si="0"/>
        <v>8</v>
      </c>
      <c r="K36" s="42">
        <f t="shared" si="1"/>
        <v>16</v>
      </c>
      <c r="L36" s="47" t="s">
        <v>185</v>
      </c>
      <c r="M36" s="33" t="s">
        <v>250</v>
      </c>
      <c r="N36" s="33" t="s">
        <v>251</v>
      </c>
    </row>
    <row r="37" spans="1:14" s="10" customFormat="1" ht="21.75" customHeight="1">
      <c r="A37" s="67">
        <v>20</v>
      </c>
      <c r="B37" s="50" t="s">
        <v>443</v>
      </c>
      <c r="C37" s="24" t="s">
        <v>67</v>
      </c>
      <c r="D37" s="24" t="s">
        <v>68</v>
      </c>
      <c r="E37" s="13">
        <v>0</v>
      </c>
      <c r="F37" s="13">
        <v>1</v>
      </c>
      <c r="G37" s="13">
        <v>3</v>
      </c>
      <c r="H37" s="13">
        <v>3</v>
      </c>
      <c r="I37" s="13">
        <v>0</v>
      </c>
      <c r="J37" s="14">
        <f t="shared" si="0"/>
        <v>7</v>
      </c>
      <c r="K37" s="42">
        <f t="shared" si="1"/>
        <v>14</v>
      </c>
      <c r="L37" s="47" t="s">
        <v>180</v>
      </c>
      <c r="M37" s="62" t="s">
        <v>191</v>
      </c>
      <c r="N37" s="35" t="s">
        <v>192</v>
      </c>
    </row>
    <row r="38" spans="1:14" s="10" customFormat="1" ht="21.75" customHeight="1">
      <c r="A38" s="67">
        <v>20</v>
      </c>
      <c r="B38" s="49" t="s">
        <v>457</v>
      </c>
      <c r="C38" s="26" t="s">
        <v>56</v>
      </c>
      <c r="D38" s="26" t="s">
        <v>57</v>
      </c>
      <c r="E38" s="14">
        <v>0</v>
      </c>
      <c r="F38" s="14">
        <v>1</v>
      </c>
      <c r="G38" s="14">
        <v>1</v>
      </c>
      <c r="H38" s="14">
        <v>4</v>
      </c>
      <c r="I38" s="14">
        <v>1</v>
      </c>
      <c r="J38" s="14">
        <f t="shared" si="0"/>
        <v>7</v>
      </c>
      <c r="K38" s="42">
        <f t="shared" si="1"/>
        <v>14</v>
      </c>
      <c r="L38" s="47" t="s">
        <v>213</v>
      </c>
      <c r="M38" s="33" t="s">
        <v>229</v>
      </c>
      <c r="N38" s="33" t="s">
        <v>230</v>
      </c>
    </row>
    <row r="39" spans="1:14" s="10" customFormat="1" ht="21.75" customHeight="1">
      <c r="A39" s="67">
        <v>21</v>
      </c>
      <c r="B39" s="48" t="s">
        <v>451</v>
      </c>
      <c r="C39" s="25" t="s">
        <v>93</v>
      </c>
      <c r="D39" s="25" t="s">
        <v>94</v>
      </c>
      <c r="E39" s="13">
        <v>0</v>
      </c>
      <c r="F39" s="13">
        <v>1</v>
      </c>
      <c r="G39" s="13">
        <v>0</v>
      </c>
      <c r="H39" s="13">
        <v>5</v>
      </c>
      <c r="I39" s="13">
        <v>0</v>
      </c>
      <c r="J39" s="14">
        <f t="shared" si="0"/>
        <v>6</v>
      </c>
      <c r="K39" s="42">
        <f t="shared" si="1"/>
        <v>12</v>
      </c>
      <c r="L39" s="47" t="s">
        <v>247</v>
      </c>
      <c r="M39" s="30" t="s">
        <v>248</v>
      </c>
      <c r="N39" s="30" t="s">
        <v>249</v>
      </c>
    </row>
    <row r="40" spans="1:14" s="10" customFormat="1" ht="21.75" customHeight="1">
      <c r="A40" s="67">
        <v>21</v>
      </c>
      <c r="B40" s="48" t="s">
        <v>442</v>
      </c>
      <c r="C40" s="28" t="s">
        <v>82</v>
      </c>
      <c r="D40" s="28" t="s">
        <v>83</v>
      </c>
      <c r="E40" s="13">
        <v>0</v>
      </c>
      <c r="F40" s="13">
        <v>0</v>
      </c>
      <c r="G40" s="13">
        <v>3</v>
      </c>
      <c r="H40" s="13">
        <v>3</v>
      </c>
      <c r="I40" s="13">
        <v>0</v>
      </c>
      <c r="J40" s="14">
        <f t="shared" si="0"/>
        <v>6</v>
      </c>
      <c r="K40" s="42">
        <f t="shared" si="1"/>
        <v>12</v>
      </c>
      <c r="L40" s="47" t="s">
        <v>180</v>
      </c>
      <c r="M40" s="34" t="s">
        <v>82</v>
      </c>
      <c r="N40" s="35" t="s">
        <v>203</v>
      </c>
    </row>
    <row r="41" spans="1:14" s="10" customFormat="1" ht="21.75" customHeight="1">
      <c r="A41" s="67">
        <v>22</v>
      </c>
      <c r="B41" s="49" t="s">
        <v>450</v>
      </c>
      <c r="C41" s="25" t="s">
        <v>59</v>
      </c>
      <c r="D41" s="25" t="s">
        <v>60</v>
      </c>
      <c r="E41" s="14">
        <v>0</v>
      </c>
      <c r="F41" s="14">
        <v>0</v>
      </c>
      <c r="G41" s="14">
        <v>0</v>
      </c>
      <c r="H41" s="14">
        <v>5</v>
      </c>
      <c r="I41" s="14">
        <v>0</v>
      </c>
      <c r="J41" s="14">
        <f t="shared" si="0"/>
        <v>5</v>
      </c>
      <c r="K41" s="42">
        <f t="shared" si="1"/>
        <v>10</v>
      </c>
      <c r="L41" s="47" t="s">
        <v>193</v>
      </c>
      <c r="M41" s="33" t="s">
        <v>239</v>
      </c>
      <c r="N41" s="33" t="s">
        <v>240</v>
      </c>
    </row>
    <row r="42" spans="1:14" s="10" customFormat="1" ht="21.75" customHeight="1">
      <c r="A42" s="67">
        <v>23</v>
      </c>
      <c r="B42" s="48" t="s">
        <v>447</v>
      </c>
      <c r="C42" s="25" t="s">
        <v>89</v>
      </c>
      <c r="D42" s="25" t="s">
        <v>90</v>
      </c>
      <c r="E42" s="13">
        <v>0</v>
      </c>
      <c r="F42" s="13">
        <v>0</v>
      </c>
      <c r="G42" s="13">
        <v>0</v>
      </c>
      <c r="H42" s="13">
        <v>4</v>
      </c>
      <c r="I42" s="13">
        <v>0</v>
      </c>
      <c r="J42" s="14">
        <f t="shared" si="0"/>
        <v>4</v>
      </c>
      <c r="K42" s="42">
        <f t="shared" si="1"/>
        <v>8</v>
      </c>
      <c r="L42" s="47" t="s">
        <v>193</v>
      </c>
      <c r="M42" s="33" t="s">
        <v>239</v>
      </c>
      <c r="N42" s="33" t="s">
        <v>240</v>
      </c>
    </row>
    <row r="43" spans="1:14" s="10" customFormat="1" ht="21.75" customHeight="1">
      <c r="A43" s="67">
        <v>24</v>
      </c>
      <c r="B43" s="49" t="s">
        <v>425</v>
      </c>
      <c r="C43" s="24" t="s">
        <v>56</v>
      </c>
      <c r="D43" s="24" t="s">
        <v>58</v>
      </c>
      <c r="E43" s="14">
        <v>0</v>
      </c>
      <c r="F43" s="14">
        <v>0</v>
      </c>
      <c r="G43" s="14">
        <v>0</v>
      </c>
      <c r="H43" s="14">
        <v>3</v>
      </c>
      <c r="I43" s="14">
        <v>0</v>
      </c>
      <c r="J43" s="14">
        <f t="shared" si="0"/>
        <v>3</v>
      </c>
      <c r="K43" s="42">
        <f t="shared" si="1"/>
        <v>6</v>
      </c>
      <c r="L43" s="47" t="s">
        <v>180</v>
      </c>
      <c r="M43" s="34" t="s">
        <v>191</v>
      </c>
      <c r="N43" s="35" t="s">
        <v>192</v>
      </c>
    </row>
    <row r="44" spans="1:14" s="10" customFormat="1" ht="21.75" customHeight="1">
      <c r="A44" s="67">
        <v>25</v>
      </c>
      <c r="B44" s="48" t="s">
        <v>449</v>
      </c>
      <c r="C44" s="24" t="s">
        <v>82</v>
      </c>
      <c r="D44" s="24" t="s">
        <v>101</v>
      </c>
      <c r="E44" s="13">
        <v>1</v>
      </c>
      <c r="F44" s="13">
        <v>0</v>
      </c>
      <c r="G44" s="13">
        <v>1</v>
      </c>
      <c r="H44" s="13">
        <v>0</v>
      </c>
      <c r="I44" s="13">
        <v>0</v>
      </c>
      <c r="J44" s="14">
        <f t="shared" si="0"/>
        <v>2</v>
      </c>
      <c r="K44" s="42">
        <f t="shared" si="1"/>
        <v>4</v>
      </c>
      <c r="L44" s="47" t="s">
        <v>180</v>
      </c>
      <c r="M44" s="34" t="s">
        <v>39</v>
      </c>
      <c r="N44" s="35" t="s">
        <v>241</v>
      </c>
    </row>
    <row r="45" spans="1:14" s="10" customFormat="1" ht="21.75" customHeight="1">
      <c r="A45" s="67">
        <v>26</v>
      </c>
      <c r="B45" s="48" t="s">
        <v>446</v>
      </c>
      <c r="C45" s="25" t="s">
        <v>95</v>
      </c>
      <c r="D45" s="25" t="s">
        <v>96</v>
      </c>
      <c r="E45" s="13">
        <v>0</v>
      </c>
      <c r="F45" s="13">
        <v>0</v>
      </c>
      <c r="G45" s="13">
        <v>0</v>
      </c>
      <c r="H45" s="13">
        <v>0</v>
      </c>
      <c r="I45" s="13">
        <v>1</v>
      </c>
      <c r="J45" s="14">
        <f t="shared" si="0"/>
        <v>1</v>
      </c>
      <c r="K45" s="42">
        <f t="shared" si="1"/>
        <v>2</v>
      </c>
      <c r="L45" s="47" t="s">
        <v>200</v>
      </c>
      <c r="M45" s="33" t="s">
        <v>245</v>
      </c>
      <c r="N45" s="33" t="s">
        <v>246</v>
      </c>
    </row>
    <row r="46" spans="1:14" s="10" customFormat="1" ht="21.75" customHeight="1">
      <c r="A46" s="67">
        <v>27</v>
      </c>
      <c r="B46" s="48" t="s">
        <v>444</v>
      </c>
      <c r="C46" s="25" t="s">
        <v>78</v>
      </c>
      <c r="D46" s="25" t="s">
        <v>79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4">
        <f t="shared" si="0"/>
        <v>0</v>
      </c>
      <c r="K46" s="42">
        <f t="shared" si="1"/>
        <v>0</v>
      </c>
      <c r="L46" s="47" t="s">
        <v>193</v>
      </c>
      <c r="M46" s="33" t="s">
        <v>239</v>
      </c>
      <c r="N46" s="33" t="s">
        <v>240</v>
      </c>
    </row>
    <row r="47" spans="1:14" s="10" customFormat="1" ht="21.75" customHeight="1">
      <c r="A47" s="67">
        <v>27</v>
      </c>
      <c r="B47" s="50"/>
      <c r="C47" s="28" t="s">
        <v>65</v>
      </c>
      <c r="D47" s="28" t="s">
        <v>66</v>
      </c>
      <c r="E47" s="13"/>
      <c r="F47" s="13"/>
      <c r="G47" s="13"/>
      <c r="H47" s="13"/>
      <c r="I47" s="13"/>
      <c r="J47" s="14">
        <f t="shared" si="0"/>
        <v>0</v>
      </c>
      <c r="K47" s="42">
        <f t="shared" si="1"/>
        <v>0</v>
      </c>
      <c r="L47" s="47" t="s">
        <v>180</v>
      </c>
      <c r="M47" s="34" t="s">
        <v>39</v>
      </c>
      <c r="N47" s="35" t="s">
        <v>241</v>
      </c>
    </row>
    <row r="48" spans="1:14" s="10" customFormat="1" ht="21.75" customHeight="1">
      <c r="A48" s="67">
        <v>27</v>
      </c>
      <c r="B48" s="48"/>
      <c r="C48" s="28" t="s">
        <v>52</v>
      </c>
      <c r="D48" s="28" t="s">
        <v>84</v>
      </c>
      <c r="E48" s="13"/>
      <c r="F48" s="13"/>
      <c r="G48" s="13"/>
      <c r="H48" s="13"/>
      <c r="I48" s="13"/>
      <c r="J48" s="14">
        <f t="shared" si="0"/>
        <v>0</v>
      </c>
      <c r="K48" s="42">
        <f t="shared" si="1"/>
        <v>0</v>
      </c>
      <c r="L48" s="47" t="s">
        <v>180</v>
      </c>
      <c r="M48" s="34" t="s">
        <v>224</v>
      </c>
      <c r="N48" s="35" t="s">
        <v>225</v>
      </c>
    </row>
    <row r="49" spans="1:14" s="10" customFormat="1" ht="21.75" customHeight="1">
      <c r="A49" s="67">
        <v>27</v>
      </c>
      <c r="B49" s="48" t="s">
        <v>445</v>
      </c>
      <c r="C49" s="25" t="s">
        <v>104</v>
      </c>
      <c r="D49" s="25" t="s">
        <v>105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4">
        <f t="shared" si="0"/>
        <v>0</v>
      </c>
      <c r="K49" s="42">
        <f t="shared" si="1"/>
        <v>0</v>
      </c>
      <c r="L49" s="47" t="s">
        <v>195</v>
      </c>
      <c r="M49" s="33" t="s">
        <v>252</v>
      </c>
      <c r="N49" s="33" t="s">
        <v>253</v>
      </c>
    </row>
    <row r="52" spans="1:8" ht="15.75">
      <c r="A52" s="1"/>
      <c r="B52" s="36" t="s">
        <v>408</v>
      </c>
      <c r="C52" s="36"/>
      <c r="D52" s="36"/>
      <c r="E52" s="36"/>
      <c r="F52" s="36"/>
      <c r="G52" s="36"/>
      <c r="H52" s="36"/>
    </row>
    <row r="53" spans="1:11" ht="15.75">
      <c r="A53" s="1">
        <v>1</v>
      </c>
      <c r="B53" s="37" t="s">
        <v>409</v>
      </c>
      <c r="C53" s="37" t="s">
        <v>410</v>
      </c>
      <c r="D53" s="37" t="s">
        <v>594</v>
      </c>
      <c r="E53" s="68" t="s">
        <v>190</v>
      </c>
      <c r="F53" s="36"/>
      <c r="G53" s="36"/>
      <c r="H53" s="36">
        <v>17</v>
      </c>
      <c r="I53" s="68" t="s">
        <v>201</v>
      </c>
      <c r="J53" s="19"/>
      <c r="K53" s="68" t="s">
        <v>202</v>
      </c>
    </row>
    <row r="54" spans="1:11" ht="15.75">
      <c r="A54" s="1">
        <v>2</v>
      </c>
      <c r="B54" s="37" t="s">
        <v>214</v>
      </c>
      <c r="C54" s="37" t="s">
        <v>208</v>
      </c>
      <c r="D54" s="37" t="s">
        <v>587</v>
      </c>
      <c r="E54" s="68" t="s">
        <v>462</v>
      </c>
      <c r="F54" s="36"/>
      <c r="G54" s="36"/>
      <c r="H54" s="36">
        <v>18</v>
      </c>
      <c r="I54" s="68" t="s">
        <v>227</v>
      </c>
      <c r="J54" s="19"/>
      <c r="K54" s="68" t="s">
        <v>338</v>
      </c>
    </row>
    <row r="55" spans="1:11" ht="15.75">
      <c r="A55" s="1">
        <v>3</v>
      </c>
      <c r="B55" s="37" t="s">
        <v>229</v>
      </c>
      <c r="C55" s="37" t="s">
        <v>230</v>
      </c>
      <c r="D55" s="37" t="s">
        <v>588</v>
      </c>
      <c r="E55" s="68" t="s">
        <v>417</v>
      </c>
      <c r="F55" s="36"/>
      <c r="G55" s="36"/>
      <c r="H55" s="36">
        <v>19</v>
      </c>
      <c r="I55" s="68" t="s">
        <v>239</v>
      </c>
      <c r="J55" s="19"/>
      <c r="K55" s="68" t="s">
        <v>240</v>
      </c>
    </row>
    <row r="56" spans="1:11" ht="15.75">
      <c r="A56" s="1">
        <v>4</v>
      </c>
      <c r="B56" s="37" t="s">
        <v>401</v>
      </c>
      <c r="C56" s="37" t="s">
        <v>411</v>
      </c>
      <c r="D56" s="37" t="s">
        <v>589</v>
      </c>
      <c r="E56" s="68" t="s">
        <v>238</v>
      </c>
      <c r="F56" s="36"/>
      <c r="G56" s="36"/>
      <c r="H56" s="36">
        <v>20</v>
      </c>
      <c r="I56" s="68" t="s">
        <v>191</v>
      </c>
      <c r="J56" s="19"/>
      <c r="K56" s="68" t="s">
        <v>192</v>
      </c>
    </row>
    <row r="57" spans="1:11" ht="15.75">
      <c r="A57" s="1">
        <v>5</v>
      </c>
      <c r="B57" s="37" t="s">
        <v>396</v>
      </c>
      <c r="C57" s="37" t="s">
        <v>212</v>
      </c>
      <c r="D57" s="37" t="s">
        <v>590</v>
      </c>
      <c r="E57" s="68" t="s">
        <v>253</v>
      </c>
      <c r="F57" s="36"/>
      <c r="G57" s="36"/>
      <c r="H57" s="36">
        <v>21</v>
      </c>
      <c r="I57" s="68" t="s">
        <v>204</v>
      </c>
      <c r="J57" s="19"/>
      <c r="K57" s="68" t="s">
        <v>92</v>
      </c>
    </row>
    <row r="58" spans="1:15" ht="15.75">
      <c r="A58" s="1">
        <v>6</v>
      </c>
      <c r="B58" s="37" t="s">
        <v>412</v>
      </c>
      <c r="C58" s="37" t="s">
        <v>413</v>
      </c>
      <c r="D58" s="37" t="s">
        <v>591</v>
      </c>
      <c r="E58" s="68" t="s">
        <v>418</v>
      </c>
      <c r="F58" s="36"/>
      <c r="G58" s="36"/>
      <c r="H58" s="36">
        <v>22</v>
      </c>
      <c r="I58" s="68" t="s">
        <v>396</v>
      </c>
      <c r="J58" s="19"/>
      <c r="K58" s="68" t="s">
        <v>420</v>
      </c>
      <c r="L58" s="69"/>
      <c r="M58" s="69" t="s">
        <v>421</v>
      </c>
      <c r="N58" s="36"/>
      <c r="O58" s="36"/>
    </row>
    <row r="59" spans="1:15" ht="15.75">
      <c r="A59" s="1">
        <v>7</v>
      </c>
      <c r="B59" s="37" t="s">
        <v>414</v>
      </c>
      <c r="C59" s="37" t="s">
        <v>415</v>
      </c>
      <c r="D59" s="37" t="s">
        <v>592</v>
      </c>
      <c r="E59" s="68" t="s">
        <v>419</v>
      </c>
      <c r="F59" s="36"/>
      <c r="G59" s="36"/>
      <c r="H59" s="36"/>
      <c r="L59" s="36"/>
      <c r="M59" s="36"/>
      <c r="N59" s="36"/>
      <c r="O59" s="36"/>
    </row>
    <row r="60" spans="1:15" ht="15.75">
      <c r="A60" s="1">
        <v>8</v>
      </c>
      <c r="B60" s="37" t="s">
        <v>416</v>
      </c>
      <c r="C60" s="37" t="s">
        <v>208</v>
      </c>
      <c r="D60" s="37" t="s">
        <v>593</v>
      </c>
      <c r="E60" s="68" t="s">
        <v>246</v>
      </c>
      <c r="F60" s="36"/>
      <c r="G60" s="36"/>
      <c r="H60" s="36"/>
      <c r="L60" s="69" t="s">
        <v>422</v>
      </c>
      <c r="M60" s="36"/>
      <c r="N60" s="36"/>
      <c r="O60" s="36"/>
    </row>
  </sheetData>
  <sheetProtection/>
  <mergeCells count="6">
    <mergeCell ref="B4:K4"/>
    <mergeCell ref="B6:K6"/>
    <mergeCell ref="B5:K5"/>
    <mergeCell ref="B1:J1"/>
    <mergeCell ref="B2:J2"/>
    <mergeCell ref="B3:K3"/>
  </mergeCells>
  <dataValidations count="1">
    <dataValidation type="whole" allowBlank="1" showErrorMessage="1" sqref="A9:A49">
      <formula1>1</formula1>
      <formula2>5555</formula2>
    </dataValidation>
  </dataValidations>
  <printOptions/>
  <pageMargins left="0.31" right="0.35" top="0.4330708661417323" bottom="0.38" header="0.31496062992125984" footer="0.2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Eragon</cp:lastModifiedBy>
  <cp:lastPrinted>2017-03-08T20:40:35Z</cp:lastPrinted>
  <dcterms:created xsi:type="dcterms:W3CDTF">2012-12-27T08:34:09Z</dcterms:created>
  <dcterms:modified xsi:type="dcterms:W3CDTF">2017-03-08T20:53:32Z</dcterms:modified>
  <cp:category/>
  <cp:version/>
  <cp:contentType/>
  <cp:contentStatus/>
</cp:coreProperties>
</file>